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20" yWindow="30" windowWidth="13020" windowHeight="12600" firstSheet="5" activeTab="8"/>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Перечень мероприятий ПП I " sheetId="14" r:id="rId5"/>
    <sheet name="Адресный перечень" sheetId="27" r:id="rId6"/>
    <sheet name="Адресный перечень школы" sheetId="28" r:id="rId7"/>
    <sheet name="Перечень мероприятий ПП II" sheetId="15" r:id="rId8"/>
    <sheet name="Перечень мероприятий ПП IV" sheetId="19" r:id="rId9"/>
  </sheet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показатели'!$A$5:$K$5</definedName>
    <definedName name="Z_4BD30697_8812_4AB0_85B7_85B41EE53A82_.wvu.PrintArea" localSheetId="0" hidden="1">'Паспорт мун. программы'!$A$1:$G$60</definedName>
    <definedName name="Z_4BD30697_8812_4AB0_85B7_85B41EE53A82_.wvu.PrintArea" localSheetId="1" hidden="1">'Целевые показатели'!$A$1:$K$29</definedName>
    <definedName name="Z_4BD30697_8812_4AB0_85B7_85B41EE53A82_.wvu.PrintTitles" localSheetId="1" hidden="1">'Целевые показатели'!$5:$5</definedName>
    <definedName name="Z_4BD30697_8812_4AB0_85B7_85B41EE53A82_.wvu.Rows" localSheetId="1" hidden="1">'Целевые показатели'!$29:$29</definedName>
    <definedName name="_xlnm.Print_Titles" localSheetId="1">'Целевые показатели'!$5:$5</definedName>
    <definedName name="_xlnm.Print_Area" localSheetId="2">'Методика показателей'!$A$1:$F$25</definedName>
    <definedName name="_xlnm.Print_Area" localSheetId="3">'Методика результатов'!$A$1:$G$37</definedName>
    <definedName name="_xlnm.Print_Area" localSheetId="0">'Паспорт мун. программы'!$A$1:$G$60</definedName>
    <definedName name="_xlnm.Print_Area" localSheetId="4">'Перечень мероприятий ПП I '!$A$1:$U$418</definedName>
    <definedName name="_xlnm.Print_Area" localSheetId="7">'Перечень мероприятий ПП II'!$A$1:$S$180</definedName>
    <definedName name="_xlnm.Print_Area" localSheetId="8">'Перечень мероприятий ПП IV'!$A$1:$L$37</definedName>
    <definedName name="_xlnm.Print_Area" localSheetId="1">'Целевые показатели'!$A$1:$K$29</definedName>
  </definedNames>
  <calcPr calcId="145621"/>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E417" i="14" l="1"/>
  <c r="F414" i="14" l="1"/>
  <c r="L6" i="28"/>
  <c r="K6" i="28"/>
  <c r="H6" i="28" s="1"/>
  <c r="K9" i="27"/>
  <c r="K6" i="27" s="1"/>
  <c r="H6" i="27" s="1"/>
  <c r="R22" i="15"/>
  <c r="Q22" i="15"/>
  <c r="P22" i="15"/>
  <c r="P19" i="15" s="1"/>
  <c r="O22" i="15"/>
  <c r="O19" i="15" s="1"/>
  <c r="F22" i="15"/>
  <c r="R24" i="15"/>
  <c r="Q24" i="15"/>
  <c r="P24" i="15"/>
  <c r="O24" i="15"/>
  <c r="F24" i="15"/>
  <c r="O40" i="15"/>
  <c r="F40" i="15"/>
  <c r="P40" i="15"/>
  <c r="B26" i="22"/>
  <c r="B24" i="22"/>
  <c r="F26" i="19"/>
  <c r="E26" i="19" s="1"/>
  <c r="F29" i="19"/>
  <c r="E29" i="19" s="1"/>
  <c r="E6" i="19"/>
  <c r="E9" i="19"/>
  <c r="E11" i="19"/>
  <c r="E14" i="19"/>
  <c r="F177" i="15"/>
  <c r="P80" i="15"/>
  <c r="P77" i="15" s="1"/>
  <c r="O80" i="15"/>
  <c r="O77" i="15" s="1"/>
  <c r="F80" i="15"/>
  <c r="F77" i="15" s="1"/>
  <c r="E82" i="15"/>
  <c r="E85" i="15"/>
  <c r="E27" i="15"/>
  <c r="E43" i="15"/>
  <c r="L6" i="27"/>
  <c r="Q415" i="14"/>
  <c r="Q416" i="14"/>
  <c r="Q414" i="14" s="1"/>
  <c r="Q417" i="14"/>
  <c r="R416" i="14"/>
  <c r="F415" i="14"/>
  <c r="E228" i="14"/>
  <c r="E230" i="14"/>
  <c r="F227" i="14"/>
  <c r="E227" i="14" s="1"/>
  <c r="R249" i="14"/>
  <c r="R415" i="14" s="1"/>
  <c r="R251" i="14"/>
  <c r="R248" i="14" s="1"/>
  <c r="F249" i="14"/>
  <c r="E249" i="14" s="1"/>
  <c r="F250" i="14"/>
  <c r="F251" i="14"/>
  <c r="F253" i="14"/>
  <c r="E254" i="14"/>
  <c r="E255" i="14"/>
  <c r="E256" i="14"/>
  <c r="E232" i="14"/>
  <c r="F232" i="14"/>
  <c r="E233" i="14"/>
  <c r="E235" i="14"/>
  <c r="E135" i="14"/>
  <c r="E136" i="14"/>
  <c r="E138" i="14"/>
  <c r="E164" i="14"/>
  <c r="E165" i="14"/>
  <c r="E167" i="14"/>
  <c r="E10" i="14"/>
  <c r="F10" i="14"/>
  <c r="F6" i="14" s="1"/>
  <c r="E6" i="14" s="1"/>
  <c r="E103" i="14"/>
  <c r="E106" i="14"/>
  <c r="E58" i="14"/>
  <c r="E331" i="14"/>
  <c r="E332" i="14"/>
  <c r="E77" i="15" l="1"/>
  <c r="F417" i="14"/>
  <c r="R417" i="14"/>
  <c r="R414" i="14" s="1"/>
  <c r="E80" i="15"/>
  <c r="F179" i="15"/>
  <c r="F176" i="15" s="1"/>
  <c r="E415" i="14"/>
  <c r="F248" i="14"/>
  <c r="E248" i="14" s="1"/>
  <c r="E416" i="14"/>
  <c r="F416" i="14"/>
  <c r="E414" i="14" s="1"/>
  <c r="E250" i="14"/>
  <c r="E251" i="14"/>
  <c r="E24" i="15"/>
  <c r="P179" i="15"/>
  <c r="P176" i="15" s="1"/>
  <c r="E40" i="15"/>
  <c r="E19" i="15"/>
  <c r="E22" i="15"/>
  <c r="O179" i="15"/>
  <c r="F335" i="14"/>
  <c r="E336" i="14"/>
  <c r="E337" i="14"/>
  <c r="E277" i="14"/>
  <c r="E280" i="14"/>
  <c r="R253" i="14"/>
  <c r="E253" i="14" s="1"/>
  <c r="E179" i="15" l="1"/>
  <c r="O176" i="15"/>
  <c r="E176" i="15" s="1"/>
  <c r="E335" i="14"/>
  <c r="E137" i="14"/>
  <c r="G27" i="22"/>
  <c r="F27" i="22"/>
  <c r="D27" i="22"/>
  <c r="E55" i="14"/>
  <c r="E157" i="14"/>
  <c r="E158" i="14"/>
  <c r="E159" i="14"/>
  <c r="R156" i="14"/>
  <c r="Q156" i="14"/>
  <c r="K156" i="14"/>
  <c r="K227" i="14"/>
  <c r="E156" i="14" l="1"/>
  <c r="B27" i="22"/>
</calcChain>
</file>

<file path=xl/sharedStrings.xml><?xml version="1.0" encoding="utf-8"?>
<sst xmlns="http://schemas.openxmlformats.org/spreadsheetml/2006/main" count="3194" uniqueCount="492">
  <si>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</si>
  <si>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</si>
  <si>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</si>
  <si>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</si>
  <si>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</si>
  <si>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</si>
  <si>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</si>
  <si>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</si>
  <si>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</si>
  <si>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</si>
  <si>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</si>
  <si>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</si>
  <si>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</si>
  <si>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</si>
  <si>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</si>
  <si>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</si>
  <si>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</si>
  <si>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</si>
  <si>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</si>
  <si>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3.1</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</si>
  <si>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</si>
  <si>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</si>
  <si>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</si>
  <si>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</si>
  <si>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</si>
  <si>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</si>
  <si>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</si>
  <si>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Результаты выполнения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</si>
  <si>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</si>
  <si>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</si>
  <si>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</si>
  <si>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</si>
  <si>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</si>
  <si>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01.02. Обеспечение деятельности прочих учреждений образования (межшкольные учебные комбинаты, хозяйственные эксплуатационные конторы, методические кабинеты)</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</si>
  <si>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</si>
  <si>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</si>
  <si>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</si>
  <si>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</si>
  <si>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</si>
  <si>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</si>
  <si>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</si>
  <si>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</si>
  <si>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</si>
  <si>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</si>
  <si>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</si>
  <si>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Е1.04.
Проведение капитального ремонта в муниципальных общеобразовательных организациях</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</si>
  <si>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</si>
  <si>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Мероприятие 02.02. 
Приобретение автобусов для доставки обучающихся в общеобразовательные организации, расположенные в сельских населенных пунктах</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</si>
  <si>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</si>
  <si>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</si>
  <si>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</si>
  <si>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</si>
  <si>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</si>
  <si>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</si>
  <si>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</si>
  <si>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</si>
  <si>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</si>
  <si>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5.1</t>
  </si>
  <si>
    <t>5.2</t>
  </si>
  <si>
    <t>6</t>
  </si>
  <si>
    <t>6.1</t>
  </si>
  <si>
    <t>7</t>
  </si>
  <si>
    <t>7.1</t>
  </si>
  <si>
    <t>8</t>
  </si>
  <si>
    <t>8.1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</si>
  <si>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</si>
  <si>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</si>
  <si>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</si>
  <si>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09.01. 
Создание в муниципальных образовательных организациях: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</si>
  <si>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</si>
  <si>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</si>
  <si>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3.</t>
  </si>
  <si>
    <t>Всего</t>
  </si>
  <si>
    <t>Итого 2023 год</t>
  </si>
  <si>
    <t>2026 год</t>
  </si>
  <si>
    <t>2027 год</t>
  </si>
  <si>
    <t>В том числе по кварталам</t>
  </si>
  <si>
    <t>I</t>
  </si>
  <si>
    <t>II</t>
  </si>
  <si>
    <t>III</t>
  </si>
  <si>
    <t>IV</t>
  </si>
  <si>
    <t xml:space="preserve">(наименование результата 1 выполнения мероприятия, ед.измерения)
</t>
  </si>
  <si>
    <t>Мероприятие Е1.01.
Создание детского технопарка «Кванториум»</t>
  </si>
  <si>
    <t>Финансирование в пределах предусмотренных  средств</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</si>
  <si>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</si>
  <si>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</si>
  <si>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</si>
  <si>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Е4.01.
Создание центров цифрового образования детей</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</si>
  <si>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</si>
  <si>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 xml:space="preserve">Основное мероприятие Е1: 
Федеральный проект «Современная школа»  </t>
  </si>
  <si>
    <t xml:space="preserve">Основное мероприятие Е2: 
Федеральный проект «Успех каждого ребенка» </t>
  </si>
  <si>
    <t xml:space="preserve">Основное мероприятие Р2: 
Федеральный проект «Содействие занятости» </t>
  </si>
  <si>
    <t xml:space="preserve">Основное мероприятие  Е4
Федеральный проект «Цифровая образовательная среда» </t>
  </si>
  <si>
    <t xml:space="preserve">Основное мероприятие  Е2
Федеральный проект «Успех каждого ребенка» </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</si>
  <si>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</si>
  <si>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</si>
  <si>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</si>
  <si>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 xml:space="preserve">Основное мероприятие 50.
Мероприятия по повышению финансовой грамотности </t>
  </si>
  <si>
    <t>Мероприятие 50.01.
Участие обучающихся общеобразовательных организаций во Всероссийских, межрегиональных, муниципальных мероприятиях по финансовой грамотности, в том числе в формате онлайн</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</si>
  <si>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</si>
  <si>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и на обеспечение питанием отдельных категорий обучающихся по очной форме обучения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</si>
  <si>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</si>
  <si>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</si>
  <si>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02.13. 
Создание и содержание дополнительных мест для детей в возрасте от 1,5 до 7 лет в организациях, осуществляющих присмотр и уход за детьми</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</si>
  <si>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</si>
  <si>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02.04. Мероприятия в сфере дополнительного  образования</t>
  </si>
  <si>
    <t>Мероприятие 02.05. Проведение капитального ремонта, технического переоснащения и благоустройства территорий учреждений образования</t>
  </si>
  <si>
    <t>Мероприятие 01.11.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</si>
  <si>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01.12. 
Укрепление материально-технической базы и проведение текущего ремонта общеобразовательных организаций</t>
  </si>
  <si>
    <t>Мероприятие 01.13.
Профессиональная физическая охрана муниципальных учреждений в сфере общеобразовательных организаций</t>
  </si>
  <si>
    <t>Мероприятие 01.14. 
Организация питания обучающихся и воспитанников общеобразовательных организаций</t>
  </si>
  <si>
    <t>Мероприятие 01.15. 
Мероприятия в сфере образования</t>
  </si>
  <si>
    <t>Мероприятие 01.16. 
Оснащение и лицензирование медицинских кабинетов образовательных организаций</t>
  </si>
  <si>
    <t xml:space="preserve">Основное мероприятие EB: 
федеральный проект «Патриотическое воспитание граждан Российской Федерации» </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</si>
  <si>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</si>
  <si>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Мероприятие Р2.01. 
Государственная поддержка частных дошкольных образовательных организаций,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с целью возмещения расходов на присмотр и уход, содержание имущества и арендную плату за использование помещений</t>
  </si>
  <si>
    <t>Мероприятие 01.01.
Проведение капитального ремонта, технического переоснащения и благоустройства территорий учреждений образования</t>
  </si>
  <si>
    <t>Мероприятие 01.17. 
Расходы на обеспечение деятельности (оказание услуг) муниципальных учреждений – дошкольные образовательные организации</t>
  </si>
  <si>
    <t>Мероприятие 01.18. 
Укрепление материально-технической базы и проведение текущего ремонта учреждений дошкольного образования</t>
  </si>
  <si>
    <t>Мероприятие 01.19. 
Профессиональная физическая охрана муниципальных учреждений дошкольного образования</t>
  </si>
  <si>
    <t>Мероприятие 01.20. 
Мероприятия в сфере дошкольного образования</t>
  </si>
  <si>
    <t>Мероприятие 04.02.
Методическое и информационное сопровождение участников системы персонифицированного финансирования дополнительного образования детей</t>
  </si>
  <si>
    <t>Основное мероприятие 04.
Обеспечение функционирования модели персонифицированного финансирования дополнительного образования детей</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</si>
  <si>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</si>
  <si>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</si>
  <si>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</si>
  <si>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</si>
  <si>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</si>
  <si>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Количество отремонтированных дошкольных образовательных организаций</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</si>
  <si>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</si>
  <si>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</si>
  <si>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</si>
  <si>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</si>
  <si>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</si>
  <si>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</si>
  <si>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</si>
  <si>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</si>
  <si>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</si>
  <si>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</si>
  <si>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</si>
  <si>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</si>
  <si>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</si>
  <si>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</si>
  <si>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</si>
  <si>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</si>
  <si>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</si>
  <si>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Количество отремонтированных общеобразовательных организаций</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</si>
  <si>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</si>
  <si>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</si>
  <si>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</si>
  <si>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</si>
  <si>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</si>
  <si>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</si>
  <si>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</si>
  <si>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</si>
  <si>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</si>
  <si>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</si>
  <si>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Количество объектов, в которых в полном объеме выполнены мероприятия по капитальному ремонту общеобразовательных организаций</t>
  </si>
  <si>
    <t>Количество отремонтированных зданий (обособленных помещений, помещений) общеобразовательных организаций</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</si>
  <si>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</si>
  <si>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</si>
  <si>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</si>
  <si>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</si>
  <si>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</si>
  <si>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Созданы центры цифрового образования детей «IT-куб» (нарастающим итогом)</t>
  </si>
  <si>
    <t>Количество созданных центров цифрового образования детей «IT-куб»</t>
  </si>
  <si>
    <t>Доля детей-инвалидов в возрасте от 1,5 года до 7 лет, охваченных дошкольным образованием, в общей численности детей-инвалидов такого возраста</t>
  </si>
  <si>
    <t xml:space="preserve">
Fд=Aд /Qд*100
где:
Fд - доля детей-инвалидов в возрасте от 1,5 до 7 лет, охваченных дошкольным образованием, в общей численности детей-инвалидов данного возраста ;
Aд - количество детей-инвалидов в возрасте от 1,5 до 7 лет в дошкольных образовательных организациях, дошкольных группах общеобразовательных ораганизаций;
Qд - общая численность детей-инвалидов от 1,5 до 7 лет, зарегистрированных в Единой информационной системе управления дошкольными образовательными учреждениями.
</t>
  </si>
  <si>
    <t>Доля детей-инвалидов, которым созданы условия для получения качественного начального общего, основного общего, среднего общего образования, в общей численности детей- инвалидов школьного возраста</t>
  </si>
  <si>
    <t xml:space="preserve">
Fш= Aш/Qш*100
где:
Fш - доля детей-инвалидов, которым созданы условия для получения качественного начального общего, основного общего, среднего общего образования, от общей численности детей-инвалидов школьного возраста в Московской области;
Aш - количество детей-инвалидов, обучающихся в по образовательным программам начального общего, основного общего, среднего общего образования;
Qш - общая численность детей-инвалидов школьного возраста.
</t>
  </si>
  <si>
    <t>Доля детей-инвалидов в возрасте от 5 до 18 лет, получающих дополнительное образование, в общей численности детей-инвалидов такого возраста</t>
  </si>
  <si>
    <t xml:space="preserve">
 Fдоп=Aдоп/Qдоп*100
где:
Fдоп - доля детей-инвалидов в возрасте от 5 до 18 лет, получающих дополнительное образование, от общей численности детей-инвалидов данного возраста в Московской области;
Aдоп - количество детей-инвалидов в возрасте от 5 до 18 лет, получающих дополнительное образование;
Qдоп - общая численность детей-инвалидов от 5 до 18 лет.
</t>
  </si>
  <si>
    <t>Данные региональной системы электронного мониторинга состояния и развития системы образования Московской области (РСЭМ), сведения из федерального государственного статистического наблюдения по форме N 1-ДО "Сведения об учреждении дополнительного образования детей", утвержденной приказом Федеральной службы государственной статистики от 14.01.2013 N 12 "Об утверждении статистического инструментария для организации Министерством образования и науки Российской Федерации федерального статистического наблюдения за деятельностью образовательных учреждений";
данные государственного учреждения - отделения Пенсионного фонда Российской Федерации по г. Москве и Московской области</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</si>
  <si>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</si>
  <si>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</si>
  <si>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</si>
  <si>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</si>
  <si>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r>
      <t xml:space="preserve">Обращение Губернатора Московской области </t>
    </r>
    <r>
      <rPr>
        <b/>
        <sz val="14"/>
        <rFont val="Times New Roman"/>
        <family val="1"/>
        <charset val="204"/>
      </rPr>
      <t>Приоритетный</t>
    </r>
  </si>
  <si>
    <r>
      <t xml:space="preserve">Указ Президента Российской Федерации </t>
    </r>
    <r>
      <rPr>
        <b/>
        <sz val="14"/>
        <rFont val="Times New Roman"/>
        <family val="1"/>
        <charset val="204"/>
      </rPr>
      <t>Приоритетный</t>
    </r>
  </si>
  <si>
    <t>Доступность дошкольного образования для детей в возрасте до 3-х лет</t>
  </si>
  <si>
    <r>
      <t xml:space="preserve">Соглашение с ФОИВ по федеральному проекту «Содействие занятости» </t>
    </r>
    <r>
      <rPr>
        <b/>
        <sz val="14"/>
        <rFont val="Times New Roman"/>
        <family val="1"/>
        <charset val="204"/>
      </rPr>
      <t>Приоритетный</t>
    </r>
  </si>
  <si>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</si>
  <si>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</si>
  <si>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</si>
  <si>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</si>
  <si>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r>
      <t xml:space="preserve">Соглашение с ФОИВ по федеральному проекту «Современная школа» </t>
    </r>
    <r>
      <rPr>
        <b/>
        <sz val="14"/>
        <rFont val="Times New Roman"/>
        <family val="1"/>
        <charset val="204"/>
      </rPr>
      <t>Приоритетный</t>
    </r>
  </si>
  <si>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</si>
  <si>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r>
      <t xml:space="preserve">Отраслевой показатель </t>
    </r>
    <r>
      <rPr>
        <b/>
        <sz val="14"/>
        <rFont val="Times New Roman"/>
        <family val="1"/>
        <charset val="204"/>
      </rPr>
      <t>Приоритетный</t>
    </r>
  </si>
  <si>
    <r>
      <t xml:space="preserve">Соглашение с ФОИВ по федеральному проекту «Успех каждого ребенка» </t>
    </r>
    <r>
      <rPr>
        <b/>
        <sz val="14"/>
        <rFont val="Times New Roman"/>
        <family val="1"/>
        <charset val="204"/>
      </rPr>
      <t>Приоритетный</t>
    </r>
  </si>
  <si>
    <r>
      <t xml:space="preserve">Соглашение с ФОИВ </t>
    </r>
    <r>
      <rPr>
        <b/>
        <sz val="14"/>
        <rFont val="Times New Roman"/>
        <family val="1"/>
        <charset val="204"/>
      </rPr>
      <t>Приоритетный</t>
    </r>
  </si>
  <si>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</si>
  <si>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Доля детей в возрасте от 5 до 18 лет, охваченных дополнительным образованием</t>
  </si>
  <si>
    <r>
      <t xml:space="preserve">Соглашение с ФОИВ по федеральному проекту «Цифровая образовательная среда» </t>
    </r>
    <r>
      <rPr>
        <b/>
        <sz val="14"/>
        <rFont val="Times New Roman"/>
        <family val="1"/>
        <charset val="204"/>
      </rPr>
      <t>Приоритетный</t>
    </r>
  </si>
  <si>
    <t>Отраслевой</t>
  </si>
  <si>
    <t>МУНИЦИПАЛЬНАЯ ПРОГРАММА</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</si>
  <si>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</si>
  <si>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</si>
  <si>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</si>
  <si>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</si>
  <si>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</si>
  <si>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</si>
  <si>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</si>
  <si>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</si>
  <si>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</si>
  <si>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</si>
  <si>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</si>
  <si>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</si>
  <si>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</si>
  <si>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 xml:space="preserve">Основное мероприятие 09. 
Обеспечение условий доступности для инвалидов объектов и предоставляемых услуг в сфере образования </t>
  </si>
  <si>
    <t xml:space="preserve">Основное мероприятие Е1. 
Федеральный проект «Современная школа»  </t>
  </si>
  <si>
    <t>Подпрограмма I «Общее образование»</t>
  </si>
  <si>
    <t>Подпрограмма II «Дополнительное образование, воспитание и психолого-социальное сопровождение детей»</t>
  </si>
  <si>
    <t>1.9</t>
  </si>
  <si>
    <t>1.10</t>
  </si>
  <si>
    <t>1.11</t>
  </si>
  <si>
    <t>1.12</t>
  </si>
  <si>
    <t>1.13</t>
  </si>
  <si>
    <t>1.14</t>
  </si>
  <si>
    <t>1.15</t>
  </si>
  <si>
    <t>1.16</t>
  </si>
  <si>
    <t>Порядок расчета</t>
  </si>
  <si>
    <t xml:space="preserve">Наименование целевых показателей
</t>
  </si>
  <si>
    <t xml:space="preserve">Базовое значение </t>
  </si>
  <si>
    <t>Мероприятие 01.02.
Обеспечение подвоза обучающихся к месту обучения в муниципальные общеобразовательные организации в Московской области за счет средств местного бюджета</t>
  </si>
  <si>
    <t>Мероприятие 03.01
Выполнение работ по обеспечению пожарной безопасности в муниципальных образовательных организациях</t>
  </si>
  <si>
    <t>Основное мероприятие 03.
Повышение степени пожарной безопасности</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</si>
  <si>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</si>
  <si>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</si>
  <si>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</si>
  <si>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</si>
  <si>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</si>
  <si>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</si>
  <si>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</si>
  <si>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</si>
  <si>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</si>
  <si>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</si>
  <si>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</si>
  <si>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</si>
  <si>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04</t>
  </si>
  <si>
    <t>05</t>
  </si>
  <si>
    <t>06</t>
  </si>
  <si>
    <t>09</t>
  </si>
  <si>
    <t xml:space="preserve"> Е1</t>
  </si>
  <si>
    <t xml:space="preserve"> Е2</t>
  </si>
  <si>
    <t>Р2</t>
  </si>
  <si>
    <t>Е4</t>
  </si>
  <si>
    <t xml:space="preserve"> ЕВ</t>
  </si>
  <si>
    <t>Е1</t>
  </si>
  <si>
    <t>50</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</si>
  <si>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</si>
  <si>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</si>
  <si>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</si>
  <si>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</si>
  <si>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</si>
  <si>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</si>
  <si>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</si>
  <si>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</si>
  <si>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</si>
  <si>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</si>
  <si>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</si>
  <si>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</si>
  <si>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</si>
  <si>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</si>
  <si>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</si>
  <si>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</si>
  <si>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</si>
  <si>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</si>
  <si>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</si>
  <si>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</si>
  <si>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3.2</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</si>
  <si>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</si>
  <si>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</si>
  <si>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</si>
  <si>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24</t>
  </si>
  <si>
    <t>25</t>
  </si>
  <si>
    <t>26</t>
  </si>
  <si>
    <t>27</t>
  </si>
  <si>
    <t>28</t>
  </si>
  <si>
    <t>29</t>
  </si>
  <si>
    <t>30</t>
  </si>
  <si>
    <t>31</t>
  </si>
  <si>
    <t>Данные системы электронного мониторинга состояния и развития системы образования Московской области (РСЭМ), сведения из федерального статистического наблюдения по форме N ОО-1 "Сведения об организации, осуществляющей подготовку по образовательным программам начального общего, основного общего, среднего общего образования", утвержденной приказом Росстата от 01.03.2022 N 99 "Об утверждении формы федерального статистического наблюдения с указаниями по ее заполнению для организации Министерством Просвещения Российской Федерации федерального статистического наблюдения в сфере общего образования";
данные государственного учреждения - отделения Пенсионного фонда Российской Федерации по г. Москве и Московской области</t>
  </si>
  <si>
    <t>Мероприятие 07.02. 
Приобретение (выкуп) нежилых помещений и земельного участка под размещение дошкольных групп для детей в возрасте от 2 месяцев до 7 лет за счет средств местного бюджета</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</si>
  <si>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</si>
  <si>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</si>
  <si>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</si>
  <si>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</si>
  <si>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Приобретены автобусы для доставки обучающихся в общеобразовательные организации, расположенные в сельских населенных пунктах, шт.</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</si>
  <si>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</si>
  <si>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</si>
  <si>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</si>
  <si>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</si>
  <si>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 xml:space="preserve"> Оснащены средствами обучения и воспитания отремонтированные здания общеобразовательных организаций, шт.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</si>
  <si>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шт.
</t>
  </si>
  <si>
    <t xml:space="preserve">Благоустроены территорий  муниципальных общеобразовательных организаций, шт.
</t>
  </si>
  <si>
    <t xml:space="preserve">Объекты капитального ремонта приведены в соответствие с требованиями, установленными законодательством по антитеррористической защищённости, шт.
</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</si>
  <si>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 человек
</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</si>
  <si>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 шт.
</t>
  </si>
  <si>
    <t xml:space="preserve">Созданы условия для получения детьми-инвалидами качественного образования в муниципальных образовательных организаций: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</si>
  <si>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</si>
  <si>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</si>
  <si>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</si>
  <si>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 xml:space="preserve">Проведен капитальный ремонт в муниципальных общеобразовательных организациях, шт.
</t>
  </si>
  <si>
    <t xml:space="preserve">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 шт.
</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</si>
  <si>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</si>
  <si>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место.
</t>
  </si>
  <si>
    <t>Произведены выплаты в области образования, культуры и искусства (юные дарования, одаренные дети), человек</t>
  </si>
  <si>
    <t>Основное мероприятие 05.
Повышение степени пожарной безопасности</t>
  </si>
  <si>
    <t>Мероприятие 05.01.
Выполнение работ по обеспечению пожарной безопасности в муниципальных организациях дополнительного образования</t>
  </si>
  <si>
    <t>Созданы центры цифрового образования детей "IT-куб", шт.</t>
  </si>
  <si>
    <t xml:space="preserve">Созданы новые места в образовательных организациях различных типов для реализации дополнительных общеразвивающих программ всех направленностей, ученико-мест
</t>
  </si>
  <si>
    <t xml:space="preserve">Созданы детские технопарки «Кванториум», шт.
</t>
  </si>
  <si>
    <t xml:space="preserve">Общеобразовательные организации приняли участие в мероприятиях по финансовой грамотности, шт.
</t>
  </si>
  <si>
    <t>32</t>
  </si>
  <si>
    <t>33</t>
  </si>
  <si>
    <t>Обеспечено финансирование муниципальных организаций дополнительного образования, шт.</t>
  </si>
  <si>
    <t xml:space="preserve">В муниципальных образовательных организациях дополнительного образования улучшена материально-техническая база, шт.
</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</si>
  <si>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</si>
  <si>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Проведены работы в муниципальных общеобразовательных организациях для обеспечения пожарной безопасности шт.</t>
  </si>
  <si>
    <t>Оснащены муниципальные общеобразовательные организации, в том числе структурные подразделения указанных организаций, государственными символами Российской Федерации, шт.</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</si>
  <si>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</si>
  <si>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</si>
  <si>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</si>
  <si>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</si>
  <si>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Приобретены автобусы для доставки обучающихся в общеобразовательные организации, расположенные в сельских населенных пунктах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</si>
  <si>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</si>
  <si>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</si>
  <si>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Обеспечено содержание созданных дополнительных мест для детей в возрасте от 1,5 до 7 лет в организациях, осуществляющих присмотр и уход за детьми</t>
  </si>
  <si>
    <t>Проведены работы в муниципальных общеобразовательных организациях для обеспечения пожарной безопасности</t>
  </si>
  <si>
    <t>Проведен капитальный ремонт дошкольных образовательных организаций</t>
  </si>
  <si>
    <t>Выполнены в полном объеме мероприятия по капитальному ремонту общеобразовательных организаций</t>
  </si>
  <si>
    <t xml:space="preserve"> Оснащены средствами обучения и воспитания отремонтированные здания общеобразовательных организаций
</t>
  </si>
  <si>
    <t>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</si>
  <si>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Благоустроены территорий  муниципальных общеобразовательных организаций</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</si>
  <si>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</si>
  <si>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</si>
  <si>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</si>
  <si>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 xml:space="preserve">Созданы условия для получения детьми-инвалидами качественного образования в муниципальных образовательных организаций: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</si>
  <si>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</si>
  <si>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</si>
  <si>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Проведен капитальный ремонт в муниципальных общеобразовательных организациях</t>
  </si>
  <si>
    <t>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</si>
  <si>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</si>
  <si>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</si>
  <si>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</si>
  <si>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</si>
  <si>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</si>
  <si>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</si>
  <si>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Оснащены муниципальные общеобразовательные организации, в том числе структурные подразделения указанных организаций, государственными символами Российской Федерации</t>
  </si>
  <si>
    <t xml:space="preserve">Созданы детские технопарки «Кванториум»
</t>
  </si>
  <si>
    <t>Общеобразовательные организации приняли участие в мероприятиях по финансовой грамотности</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</si>
  <si>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</si>
  <si>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</si>
  <si>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</si>
  <si>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</si>
  <si>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</si>
  <si>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ГАС «Управление» Московской области</t>
  </si>
  <si>
    <t>Количество обеспеченных горячим питанием обучающихся 1-4 классов</t>
  </si>
  <si>
    <t>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</si>
  <si>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Количество зданий, в которых в полном объеме выполнены мероприятия по капитальному ремонту общеобразовательных организаций</t>
  </si>
  <si>
    <t>Количество зданий по которым 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</si>
  <si>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Благоустроенные территории  муниципальных общеобразовательных организаций</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</si>
  <si>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</si>
  <si>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</si>
  <si>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</si>
  <si>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Общее количество образовательных организаций, в которых созданы условия для получения детьми-инвалидами качественного образования</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</si>
  <si>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</si>
  <si>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</si>
  <si>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</si>
  <si>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Количество муниципальных общеобразовательных организаций, в которых проведен капитальный ремонт</t>
  </si>
  <si>
    <t>Обновление МТБ в соответствии с адресным перечнем на текущий год</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</si>
  <si>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</si>
  <si>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</si>
  <si>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</si>
  <si>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</si>
  <si>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</si>
  <si>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</si>
  <si>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</si>
  <si>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Общее количество образовательных организаций, принявших участие в данных мероприятиях</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</si>
  <si>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</si>
  <si>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</si>
  <si>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Мероприятие 08.08 Устройство спортивных и детских площадок на территории муниципальных общеобразовательных организаций</t>
  </si>
  <si>
    <t xml:space="preserve">
Осуществлено устройство спортивных и детских площадок на территории муниципальных общеобразовательных организаций, шт.</t>
  </si>
  <si>
    <t>Осуществлено устройство спортивных и детских площадок на территории муниципальных общеобразовательных организаций</t>
  </si>
  <si>
    <t xml:space="preserve">Количество советников по воспитанию в муниципальных общеобразовательных организациях в Московской области, получивших заработную плату, шт.
</t>
  </si>
  <si>
    <t>ЕВ</t>
  </si>
  <si>
    <t>Количество советников по воспитанию в муниципальных общеобразовательных организациях в Московской области, получивших заработную плату</t>
  </si>
  <si>
    <r>
      <t>Мероприятие 04.01. 
Внедрение</t>
    </r>
    <r>
      <rPr>
        <b/>
        <sz val="8"/>
        <color theme="1"/>
        <rFont val="Times New Roman"/>
        <family val="1"/>
        <charset val="204"/>
      </rPr>
      <t xml:space="preserve"> и </t>
    </r>
    <r>
      <rPr>
        <sz val="8"/>
        <color theme="1"/>
        <rFont val="Times New Roman"/>
        <family val="1"/>
        <charset val="204"/>
      </rPr>
      <t>обеспечение функционирования модели персонифицированного финансирования дополнительного образования детей</t>
    </r>
  </si>
  <si>
    <t>34</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</si>
  <si>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</si>
  <si>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</si>
  <si>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Количество  территорий муниципальных общеобразовательных организаций, в которых осуществлено устройство спортивных и детских площадок</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</si>
  <si>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</si>
  <si>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11.1</t>
  </si>
  <si>
    <t>6.2</t>
  </si>
  <si>
    <t>Основное мероприятие 06. Предоставление добровольных имущественных взносов на обеспечение деятельности общеобразовательных организаций</t>
  </si>
  <si>
    <t>Мероприятие 06.01.
Предоставление добровольных имущественных взносов на обеспечение деятельности общеобразовательных организаций</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</si>
  <si>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</si>
  <si>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</si>
  <si>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</si>
  <si>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</si>
  <si>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2023-2027 годы</t>
  </si>
  <si>
    <t>Управление образования</t>
  </si>
  <si>
    <t>-</t>
  </si>
  <si>
    <t>Управление образования и подведомственные учреждения</t>
  </si>
  <si>
    <t>Управление образования и подведомственные учреждения, Администрация городского округа Фрязино</t>
  </si>
  <si>
    <t>Администрация городского округа Фрязино</t>
  </si>
  <si>
    <t>Управление образования, Администрация детского сада "IMBAMBINI"</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</si>
  <si>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</si>
  <si>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</si>
  <si>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О 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9148 детей;
3 дошкольных образовательных организации с охватом 1041 детей;
2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2030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</si>
  <si>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100</t>
  </si>
  <si>
    <t>109,4</t>
  </si>
  <si>
    <t>16,01</t>
  </si>
  <si>
    <t>Х</t>
  </si>
  <si>
    <t>0</t>
  </si>
  <si>
    <t>Основное мероприятие Е2. Федеральный проект "Успех каждого ребенка", Мероприятие Е2.02. Создание новых мест в образовательных организациях различных типов для реализации дополнительных общерахвивающих программ всех направленностей</t>
  </si>
  <si>
    <t>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</si>
  <si>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отраслевой</t>
  </si>
  <si>
    <t xml:space="preserve">Мероприятие  02.01.
</t>
  </si>
  <si>
    <t>Основное мероприятие Е4. Федеральный проект "Цифровая образовательная среда", Мероприятие Е4.01 Создание центров цифрового образования детей</t>
  </si>
  <si>
    <t>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</si>
  <si>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Управление образования администрации в соответствии с решением муниципального Совета по присуждению стипендий</t>
  </si>
  <si>
    <t>4.</t>
  </si>
  <si>
    <t>7.8</t>
  </si>
  <si>
    <t>10.3</t>
  </si>
  <si>
    <t>10.4</t>
  </si>
  <si>
    <t>12.1</t>
  </si>
  <si>
    <t>12.2</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</si>
  <si>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</si>
  <si>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городского округа Фрязино Московской области «ОБРАЗОВАНИЕ» на 2023-2027 годы</t>
  </si>
  <si>
    <t>6. Значения результатов выполнения мероприятий муниципальной программы городского округа Фрязино «Образование» на 2023-2027 годы</t>
  </si>
  <si>
    <t xml:space="preserve">4. Целевыее показатели муниципальной программы городского округа Фрязино «Образование» на 2023-2027 годы     
</t>
  </si>
  <si>
    <t>5. Методика расчета значений целевых показателей муниципальной программы городского округа Фрязино «Образование» на 2023-2027 годы</t>
  </si>
  <si>
    <t xml:space="preserve">Управление образования администрации городского округа Фрязино (далее – Управление образования)
</t>
  </si>
  <si>
    <t xml:space="preserve">Управление образования администрации городского округа Фрязино (далее – Управление образования)
</t>
  </si>
  <si>
    <t>Доля детей от 5 до 18 лет, охваченных дополнительным образованием, %</t>
  </si>
  <si>
    <t>Расходы на обеспечение деятельности (оказание услуг) муниципальных учреждений - организации дополнительного образования,%</t>
  </si>
  <si>
    <t xml:space="preserve">Количество детей из семей граждан, участвующих в
специальной военной операции, плата за присмотр и
уход за которых не взимается, чел
</t>
  </si>
  <si>
    <t xml:space="preserve">Количество отремонтированных объектов (ед.); выполнение объема работ (кВ.м / пог.м); количество приобретенных основных средств, материалов, ед
</t>
  </si>
  <si>
    <t>Заместитель главы администрации городского округа Фрязино по социальным вопросам</t>
  </si>
  <si>
    <t>6.7</t>
  </si>
  <si>
    <t>5.3</t>
  </si>
  <si>
    <t>5.4</t>
  </si>
  <si>
    <t>5.5</t>
  </si>
  <si>
    <t>5.6</t>
  </si>
  <si>
    <t>6.</t>
  </si>
  <si>
    <t>7.</t>
  </si>
  <si>
    <t>8.</t>
  </si>
  <si>
    <t>8.2</t>
  </si>
  <si>
    <t>svetdumler@yandex.ru</t>
  </si>
  <si>
    <t>Администрация городского округа Фрязино и подведомственные учреждения</t>
  </si>
  <si>
    <t>Основное мероприятие 03.
Реализация мер, направленных на повышение эффективности воспитательной деятельности в системе образования, физической культуры и спорта, культуры и уровня психолого-педагогической поддержки социализации детей</t>
  </si>
  <si>
    <t>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t>
  </si>
  <si>
    <t>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</si>
  <si>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2.   Краткая характеристика сферы реализации муниципальной программы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</si>
  <si>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</si>
  <si>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9148 детей;
3 дошкольных образовательных организации с охватом 1041 детей;
2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2030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</si>
  <si>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Наименование объекта, сведения о регистрации права собственности</t>
  </si>
  <si>
    <t>Мощность/прирост мощности объекта (кв. метр, погонный метр, место, койко-место и так далее)</t>
  </si>
  <si>
    <t>Адрес объекта</t>
  </si>
  <si>
    <t>Направление инвестирование</t>
  </si>
  <si>
    <t>Сроки проведения работ по проектированию, строительству/реконструкции объектов</t>
  </si>
  <si>
    <t>Открытие объекта/завершение работ</t>
  </si>
  <si>
    <t>Предельная стоимость объекта капитального строительства/работ, тыс.руб.</t>
  </si>
  <si>
    <t>Профинансировано (тыс. руб.)</t>
  </si>
  <si>
    <t>Финансирование, тыс. рублей</t>
  </si>
  <si>
    <t>Остаток сметной стоимости до ввода в эксплуатацию объекта капитального строительства/до завершения работ, тыс. руб.</t>
  </si>
  <si>
    <t>Наименование главного распорядителя средств бюджета городского округа Фрязино</t>
  </si>
  <si>
    <t>Средства бюджета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</si>
  <si>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</si>
  <si>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1.</t>
  </si>
  <si>
    <t>МБОО СОШ №4 г.о. Фрязино МО (дошкольное отделение)</t>
  </si>
  <si>
    <t>Московская область, г.о. Фрязино, ул. Центральная, д.8Б</t>
  </si>
  <si>
    <t>Капитальный ремонт</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</si>
  <si>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</si>
  <si>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 xml:space="preserve">МБОО СОШ №4 г.о. Фрязино МО </t>
  </si>
  <si>
    <t>Московская область, г.о. Фрязино, ул. Луговая, д.31</t>
  </si>
  <si>
    <t>2.</t>
  </si>
  <si>
    <t>МБОО СОШ №1 имени Героя Советского Союза И.И. Иванова г.о. Фрязино МО</t>
  </si>
  <si>
    <t>Московская область, г.о. Фрязино, ул. Школьная, д.10</t>
  </si>
  <si>
    <t>МБОО СОШ "Гимназия" г.о. Фрязино МО</t>
  </si>
  <si>
    <t>Московская область, г.о. Фрязино, ул. Полевая, д.18а</t>
  </si>
  <si>
    <t>Приложение к подпрограмме 1 "Общее образование" муниципальной программе городского округа Фрязино Московской области "Образование" на 2023-2027 годы</t>
  </si>
  <si>
    <t>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</si>
  <si>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</si>
  <si>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 xml:space="preserve">Данные региональной системы электронного мониторинга состояния и развития системы образования Московской области (РСЭМ), сведения из федерального государственного статистического наблюдения по форме N 85-К "Сведения о деятельности организации, осуществляющей образовательную деятельность по образовательным программам дошкольного образования, присмотр и уход за детьми", утвержденной приказом Росстата  от 30.07.2021 N 456;
данные информационной системы управления дошкольными образовательными организациями Московской области </t>
  </si>
  <si>
    <t>101,1</t>
  </si>
  <si>
    <t>Муниципальная методика</t>
  </si>
  <si>
    <t>МБОО "ЛИЦЕЙ" имени героя Советского Союза Б.Н.Еряшева г.о. Фрязино МО</t>
  </si>
  <si>
    <t>Московская область, г.о. Фрязино, пр-т Мира, д. 18-Б</t>
  </si>
  <si>
    <t xml:space="preserve">Приложение 
к постановлению Администрации
городского округа Фрязино
от  28.09.2023 № 896
«утверждена постановлением Администрации городского округа Фрязино от 20.01.2023 №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</si>
</sst>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 _₽"/>
    <numFmt numFmtId="182" formatCode="#,##0.00000"/>
    <numFmt numFmtId="183" formatCode="#,##0.0000"/>
    <numFmt numFmtId="184" formatCode="0.0000"/>
    <numFmt numFmtId="185" formatCode="0.00000"/>
  </numFmts>
  <fonts count="34">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1"/>
      <name val="Times New Roman"/>
      <family val="1"/>
      <charset val="204"/>
    </font>
    <font>
      <sz val="8"/>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b/>
      <sz val="14"/>
      <name val="Times New Roman"/>
      <family val="1"/>
      <charset val="204"/>
    </font>
    <font>
      <vertAlign val="superscript"/>
      <sz val="10"/>
      <name val="Times New Roman"/>
      <family val="1"/>
      <charset val="204"/>
    </font>
    <font>
      <sz val="12"/>
      <color theme="1"/>
      <name val="Times New Roman"/>
      <family val="1"/>
      <charset val="204"/>
    </font>
    <font>
      <b/>
      <sz val="8"/>
      <color theme="1"/>
      <name val="Times New Roman"/>
      <family val="1"/>
      <charset val="204"/>
    </font>
    <font>
      <b/>
      <sz val="11"/>
      <color theme="1"/>
      <name val="Times New Roman"/>
      <family val="1"/>
      <charset val="204"/>
    </font>
    <font>
      <u/>
      <sz val="11"/>
      <color theme="10"/>
      <name val="Calibri"/>
      <family val="2"/>
      <charset val="204"/>
      <scheme val="minor"/>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464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xf numFmtId="0" fontId="33" fillId="0" borderId="0" applyNumberFormat="0" applyFill="0" applyBorder="0" applyAlignment="0" applyProtection="0"/>
  </cellStyleXfs>
  <cellXfs count="411">
    <xf numFmtId="0" fontId="0" fillId="0" borderId="0" xfId="0"/>
    <xf numFmtId="49" fontId="0" fillId="0" borderId="0" xfId="0" applyNumberFormat="1"/>
    <xf numFmtId="0" fontId="22" fillId="0" borderId="1" xfId="0" applyFont="1" applyBorder="1" applyAlignment="1">
      <alignment horizontal="center" vertical="top"/>
    </xf>
    <xf numFmtId="0" fontId="0" fillId="0" borderId="0" xfId="0" applyFill="1"/>
    <xf numFmtId="0" fontId="0" fillId="0" borderId="0" xfId="0" applyFill="1" applyAlignment="1">
      <alignment wrapText="1"/>
    </xf>
    <xf numFmtId="49" fontId="25" fillId="0" borderId="1" xfId="0" applyNumberFormat="1" applyFont="1" applyFill="1" applyBorder="1" applyAlignment="1">
      <alignment horizontal="center" vertical="top" wrapText="1"/>
    </xf>
    <xf numFmtId="0" fontId="25" fillId="0" borderId="1" xfId="0" applyFont="1" applyFill="1" applyBorder="1" applyAlignment="1">
      <alignment vertical="top" wrapText="1"/>
    </xf>
    <xf numFmtId="0" fontId="25" fillId="0" borderId="0" xfId="0" applyFont="1" applyFill="1" applyAlignment="1">
      <alignment wrapText="1"/>
    </xf>
    <xf numFmtId="0" fontId="26" fillId="0" borderId="1" xfId="0" applyFont="1" applyFill="1" applyBorder="1" applyAlignment="1">
      <alignment horizontal="left" vertical="top" wrapText="1"/>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top" wrapText="1"/>
    </xf>
    <xf numFmtId="0" fontId="27" fillId="0" borderId="0" xfId="0" applyFont="1" applyFill="1"/>
    <xf numFmtId="0" fontId="26" fillId="0" borderId="0" xfId="0" applyFont="1" applyFill="1"/>
    <xf numFmtId="0" fontId="28" fillId="0" borderId="1" xfId="0" applyFont="1" applyFill="1" applyBorder="1" applyAlignment="1">
      <alignment horizontal="center" vertical="top" wrapText="1"/>
    </xf>
    <xf numFmtId="0" fontId="10" fillId="0" borderId="0" xfId="0" applyFont="1"/>
    <xf numFmtId="3" fontId="30" fillId="0" borderId="1" xfId="0" applyNumberFormat="1" applyFont="1" applyFill="1" applyBorder="1" applyAlignment="1">
      <alignment horizontal="left" vertical="top" wrapText="1"/>
    </xf>
    <xf numFmtId="0" fontId="30" fillId="0" borderId="0" xfId="0" applyFont="1"/>
    <xf numFmtId="0" fontId="25" fillId="0" borderId="0" xfId="0" applyFont="1" applyFill="1"/>
    <xf numFmtId="0" fontId="25" fillId="0" borderId="0" xfId="0" applyFont="1" applyFill="1" applyAlignment="1">
      <alignment horizontal="center"/>
    </xf>
    <xf numFmtId="49" fontId="25" fillId="0" borderId="0" xfId="0" applyNumberFormat="1" applyFont="1" applyFill="1"/>
    <xf numFmtId="0" fontId="27" fillId="0" borderId="1" xfId="0" applyFont="1" applyFill="1" applyBorder="1"/>
    <xf numFmtId="0" fontId="27" fillId="0" borderId="0" xfId="0" applyFont="1" applyFill="1" applyAlignment="1">
      <alignment horizontal="left" vertical="center"/>
    </xf>
    <xf numFmtId="0" fontId="27" fillId="0" borderId="0" xfId="0" applyFont="1" applyFill="1" applyAlignment="1">
      <alignment horizontal="center" vertical="top"/>
    </xf>
    <xf numFmtId="0" fontId="27" fillId="0" borderId="0" xfId="0" applyFont="1" applyFill="1" applyAlignment="1">
      <alignment horizontal="left" vertical="top"/>
    </xf>
    <xf numFmtId="0" fontId="27" fillId="0" borderId="0" xfId="0" applyFont="1" applyFill="1" applyAlignment="1">
      <alignment vertical="center"/>
    </xf>
    <xf numFmtId="0" fontId="27" fillId="0" borderId="0" xfId="0" applyFont="1" applyFill="1" applyAlignment="1">
      <alignment horizontal="center"/>
    </xf>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top" wrapText="1"/>
    </xf>
    <xf numFmtId="0" fontId="22" fillId="0" borderId="1" xfId="0" applyFont="1" applyBorder="1" applyAlignment="1">
      <alignment horizontal="center" vertical="top" wrapText="1"/>
    </xf>
    <xf numFmtId="49" fontId="22" fillId="0" borderId="1" xfId="0" applyNumberFormat="1" applyFont="1" applyBorder="1" applyAlignment="1">
      <alignment horizontal="center" vertical="top" wrapText="1"/>
    </xf>
    <xf numFmtId="0" fontId="23" fillId="0" borderId="1" xfId="0" applyFont="1" applyFill="1" applyBorder="1" applyAlignment="1">
      <alignment horizontal="center" vertical="center"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2" fillId="0" borderId="1" xfId="0" applyFont="1" applyFill="1" applyBorder="1" applyAlignment="1">
      <alignment vertical="top" wrapText="1"/>
    </xf>
    <xf numFmtId="0" fontId="25"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horizontal="center" vertical="top"/>
    </xf>
    <xf numFmtId="0" fontId="22" fillId="0" borderId="1" xfId="0" applyFont="1" applyFill="1" applyBorder="1" applyAlignment="1">
      <alignment vertical="top" wrapText="1"/>
    </xf>
    <xf numFmtId="0" fontId="22" fillId="0" borderId="1" xfId="0" applyFont="1" applyFill="1" applyBorder="1" applyAlignment="1">
      <alignment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3" fontId="30" fillId="0" borderId="1" xfId="0" applyNumberFormat="1"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vertical="top" wrapText="1"/>
    </xf>
    <xf numFmtId="2" fontId="22" fillId="0" borderId="1"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4" fontId="22" fillId="0" borderId="1" xfId="0" applyNumberFormat="1" applyFont="1" applyBorder="1" applyAlignment="1">
      <alignment horizontal="center" vertical="top" wrapText="1"/>
    </xf>
    <xf numFmtId="2" fontId="22" fillId="0" borderId="1"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4" fontId="22" fillId="0" borderId="1" xfId="0" applyNumberFormat="1" applyFont="1" applyFill="1" applyBorder="1" applyAlignment="1">
      <alignment horizontal="center" vertical="top" wrapText="1"/>
    </xf>
    <xf numFmtId="4" fontId="22"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2" fontId="22" fillId="0" borderId="4" xfId="0" applyNumberFormat="1" applyFont="1" applyBorder="1" applyAlignment="1">
      <alignment horizontal="center" vertical="top" wrapText="1"/>
    </xf>
    <xf numFmtId="0" fontId="22" fillId="0" borderId="0" xfId="0" applyFont="1" applyFill="1" applyBorder="1" applyAlignment="1">
      <alignment horizontal="center" vertical="top" wrapText="1"/>
    </xf>
    <xf numFmtId="0" fontId="0" fillId="0" borderId="4" xfId="0" applyBorder="1" applyAlignment="1">
      <alignment horizontal="center" vertical="top" wrapText="1"/>
    </xf>
    <xf numFmtId="0" fontId="0" fillId="0" borderId="0" xfId="0" applyAlignment="1">
      <alignment wrapText="1"/>
    </xf>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top" wrapText="1"/>
    </xf>
    <xf numFmtId="0" fontId="22" fillId="0" borderId="4" xfId="0" applyFont="1" applyFill="1" applyBorder="1" applyAlignment="1">
      <alignment vertical="top"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7" fillId="0" borderId="1" xfId="0" applyFont="1" applyFill="1" applyBorder="1" applyAlignment="1">
      <alignment horizontal="center" vertical="center"/>
    </xf>
    <xf numFmtId="3" fontId="26" fillId="0" borderId="1" xfId="0" applyNumberFormat="1" applyFont="1" applyFill="1" applyBorder="1" applyAlignment="1">
      <alignment horizontal="center" vertical="center" wrapText="1"/>
    </xf>
    <xf numFmtId="0" fontId="26" fillId="16" borderId="1" xfId="0" applyFont="1" applyFill="1" applyBorder="1" applyAlignment="1">
      <alignment horizontal="left" vertical="top" wrapText="1"/>
    </xf>
    <xf numFmtId="0" fontId="22" fillId="0" borderId="1" xfId="0" applyFont="1" applyFill="1" applyBorder="1" applyAlignment="1">
      <alignment vertical="top" wrapText="1"/>
    </xf>
    <xf numFmtId="0" fontId="22" fillId="0" borderId="1" xfId="0" applyFont="1" applyBorder="1" applyAlignment="1">
      <alignment vertical="top"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0" fontId="22" fillId="0" borderId="1" xfId="0" applyFont="1" applyFill="1" applyBorder="1" applyAlignment="1">
      <alignment horizontal="center" vertical="top" wrapText="1"/>
    </xf>
    <xf numFmtId="2" fontId="22" fillId="0" borderId="8" xfId="0" applyNumberFormat="1" applyFont="1" applyFill="1" applyBorder="1" applyAlignment="1">
      <alignment horizontal="center" vertical="top"/>
    </xf>
    <xf numFmtId="0" fontId="22" fillId="0" borderId="4" xfId="0" applyFont="1" applyFill="1" applyBorder="1" applyAlignment="1">
      <alignment vertical="top" wrapText="1"/>
    </xf>
    <xf numFmtId="0" fontId="22" fillId="0" borderId="1" xfId="0" applyFont="1" applyFill="1" applyBorder="1" applyAlignment="1">
      <alignment horizontal="center" wrapText="1"/>
    </xf>
    <xf numFmtId="2" fontId="22" fillId="0" borderId="8"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4"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0" fillId="0" borderId="8" xfId="0" applyBorder="1" applyAlignment="1">
      <alignment horizontal="center" vertical="top"/>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22" fillId="0" borderId="5" xfId="0" applyFont="1" applyBorder="1" applyAlignment="1">
      <alignment horizontal="center" vertical="center" wrapText="1"/>
    </xf>
    <xf numFmtId="0" fontId="22" fillId="0" borderId="1" xfId="0" applyFont="1" applyBorder="1" applyAlignment="1">
      <alignment horizontal="center" wrapText="1"/>
    </xf>
    <xf numFmtId="0" fontId="22"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33" fillId="0" borderId="0" xfId="4643" applyFill="1"/>
    <xf numFmtId="4" fontId="22" fillId="0" borderId="1" xfId="0" applyNumberFormat="1"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2" fontId="22" fillId="0" borderId="1" xfId="0" applyNumberFormat="1" applyFont="1" applyFill="1" applyBorder="1" applyAlignment="1">
      <alignment horizontal="center" vertical="center"/>
    </xf>
    <xf numFmtId="170" fontId="22" fillId="0" borderId="1" xfId="0" applyNumberFormat="1" applyFont="1" applyFill="1" applyBorder="1" applyAlignment="1">
      <alignment horizontal="center" vertical="top" wrapText="1"/>
    </xf>
    <xf numFmtId="0" fontId="22" fillId="0" borderId="4" xfId="0" applyFont="1" applyFill="1" applyBorder="1" applyAlignment="1">
      <alignment vertical="top"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top" wrapText="1"/>
    </xf>
    <xf numFmtId="0" fontId="22" fillId="0" borderId="1" xfId="0" applyFont="1" applyFill="1" applyBorder="1" applyAlignment="1">
      <alignment vertical="top" wrapText="1"/>
    </xf>
    <xf numFmtId="0" fontId="22" fillId="0" borderId="7" xfId="0" applyFont="1" applyFill="1" applyBorder="1" applyAlignment="1">
      <alignment horizontal="center" vertical="top" wrapText="1"/>
    </xf>
    <xf numFmtId="2" fontId="0" fillId="0" borderId="7" xfId="0" applyNumberFormat="1" applyBorder="1" applyAlignment="1">
      <alignment horizontal="center" vertical="top" wrapText="1"/>
    </xf>
    <xf numFmtId="0" fontId="22" fillId="0" borderId="1" xfId="0" applyNumberFormat="1" applyFont="1" applyBorder="1" applyAlignment="1">
      <alignment horizontal="center" vertical="center" wrapText="1"/>
    </xf>
    <xf numFmtId="0" fontId="22" fillId="0" borderId="8" xfId="0" applyFont="1" applyFill="1" applyBorder="1" applyAlignment="1">
      <alignment horizontal="center" vertical="center" wrapText="1"/>
    </xf>
    <xf numFmtId="4" fontId="22" fillId="16" borderId="1" xfId="0" applyNumberFormat="1" applyFont="1" applyFill="1" applyBorder="1" applyAlignment="1">
      <alignment horizontal="center" vertical="top" wrapText="1"/>
    </xf>
    <xf numFmtId="2" fontId="22"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top"/>
    </xf>
    <xf numFmtId="181" fontId="22" fillId="16" borderId="1" xfId="0" applyNumberFormat="1" applyFont="1" applyFill="1" applyBorder="1" applyAlignment="1">
      <alignment horizontal="center" vertical="top"/>
    </xf>
    <xf numFmtId="0" fontId="22" fillId="16" borderId="0" xfId="0" applyFont="1" applyFill="1" applyBorder="1" applyAlignment="1">
      <alignment horizontal="center" vertical="top" wrapText="1"/>
    </xf>
    <xf numFmtId="0" fontId="22" fillId="16" borderId="1" xfId="0" applyFont="1" applyFill="1" applyBorder="1" applyAlignment="1">
      <alignment horizontal="center" vertical="top" wrapText="1"/>
    </xf>
    <xf numFmtId="2" fontId="22" fillId="16" borderId="1" xfId="0" applyNumberFormat="1" applyFont="1" applyFill="1" applyBorder="1" applyAlignment="1">
      <alignment horizontal="center" vertical="top"/>
    </xf>
    <xf numFmtId="0" fontId="0" fillId="16" borderId="10" xfId="0" applyFill="1" applyBorder="1" applyAlignment="1">
      <alignment horizontal="center" wrapText="1"/>
    </xf>
    <xf numFmtId="0" fontId="0" fillId="16" borderId="11" xfId="0" applyFill="1" applyBorder="1" applyAlignment="1">
      <alignment horizontal="center" wrapText="1"/>
    </xf>
    <xf numFmtId="0" fontId="22" fillId="16" borderId="1" xfId="0" applyFont="1" applyFill="1" applyBorder="1" applyAlignment="1">
      <alignment horizontal="center" wrapText="1"/>
    </xf>
    <xf numFmtId="0" fontId="0" fillId="16" borderId="2" xfId="0" applyFill="1" applyBorder="1" applyAlignment="1">
      <alignment horizontal="center" wrapText="1"/>
    </xf>
    <xf numFmtId="0" fontId="0" fillId="16" borderId="12" xfId="0" applyFill="1" applyBorder="1" applyAlignment="1">
      <alignment horizontal="center" wrapText="1"/>
    </xf>
    <xf numFmtId="0" fontId="0" fillId="16" borderId="10" xfId="0" applyFill="1" applyBorder="1" applyAlignment="1">
      <alignment horizontal="center" vertical="center" wrapText="1"/>
    </xf>
    <xf numFmtId="0" fontId="0" fillId="16" borderId="11" xfId="0" applyFill="1" applyBorder="1" applyAlignment="1">
      <alignment horizontal="center" vertical="center" wrapText="1"/>
    </xf>
    <xf numFmtId="0" fontId="0" fillId="16" borderId="2" xfId="0" applyFill="1" applyBorder="1" applyAlignment="1">
      <alignment horizontal="center" vertical="center" wrapText="1"/>
    </xf>
    <xf numFmtId="0" fontId="0" fillId="16" borderId="12" xfId="0" applyFill="1" applyBorder="1" applyAlignment="1">
      <alignment horizontal="center" vertical="center" wrapText="1"/>
    </xf>
    <xf numFmtId="0" fontId="0" fillId="16" borderId="8" xfId="0" applyFill="1" applyBorder="1" applyAlignment="1">
      <alignment horizontal="center" vertical="top"/>
    </xf>
    <xf numFmtId="181" fontId="22" fillId="16" borderId="8" xfId="0" applyNumberFormat="1" applyFont="1" applyFill="1" applyBorder="1" applyAlignment="1">
      <alignment horizontal="center" vertical="top"/>
    </xf>
    <xf numFmtId="181" fontId="22"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center"/>
    </xf>
    <xf numFmtId="4" fontId="22" fillId="16" borderId="1" xfId="0" applyNumberFormat="1" applyFont="1" applyFill="1" applyBorder="1" applyAlignment="1">
      <alignment horizontal="center" vertical="center" wrapText="1"/>
    </xf>
    <xf numFmtId="2" fontId="22" fillId="16" borderId="1" xfId="0" applyNumberFormat="1" applyFont="1" applyFill="1" applyBorder="1" applyAlignment="1">
      <alignment horizontal="center" vertical="top"/>
    </xf>
    <xf numFmtId="0" fontId="22" fillId="16" borderId="1" xfId="0" applyFont="1" applyFill="1" applyBorder="1" applyAlignment="1">
      <alignment horizontal="center" vertical="top"/>
    </xf>
    <xf numFmtId="4" fontId="2" fillId="16" borderId="1" xfId="0" applyNumberFormat="1" applyFont="1" applyFill="1" applyBorder="1" applyAlignment="1">
      <alignment horizontal="center" vertical="top" wrapText="1"/>
    </xf>
    <xf numFmtId="0" fontId="22" fillId="16" borderId="1" xfId="0" applyFont="1" applyFill="1" applyBorder="1" applyAlignment="1">
      <alignment vertical="top" wrapText="1"/>
    </xf>
    <xf numFmtId="0" fontId="0" fillId="16" borderId="0" xfId="0" applyFill="1"/>
    <xf numFmtId="0" fontId="23" fillId="16" borderId="1" xfId="0" applyFont="1" applyFill="1" applyBorder="1" applyAlignment="1">
      <alignment horizontal="center" vertical="center" wrapText="1"/>
    </xf>
    <xf numFmtId="0" fontId="25" fillId="0" borderId="0" xfId="0" applyFont="1" applyBorder="1" applyAlignment="1">
      <alignment horizontal="center"/>
    </xf>
    <xf numFmtId="0" fontId="22" fillId="0" borderId="1" xfId="0" applyFont="1" applyFill="1" applyBorder="1" applyAlignment="1">
      <alignment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 fillId="0" borderId="0" xfId="0" applyFont="1" applyBorder="1" applyAlignment="1">
      <alignment horizontal="left" wrapText="1"/>
    </xf>
    <xf numFmtId="0" fontId="0" fillId="0" borderId="0" xfId="0" applyAlignment="1"/>
    <xf numFmtId="0" fontId="22" fillId="0" borderId="1" xfId="0" applyFont="1" applyFill="1" applyBorder="1" applyAlignment="1">
      <alignment wrapText="1"/>
    </xf>
    <xf numFmtId="0" fontId="22" fillId="0" borderId="1" xfId="0" applyFont="1" applyBorder="1" applyAlignment="1">
      <alignment vertical="top" wrapText="1"/>
    </xf>
    <xf numFmtId="0" fontId="22" fillId="0" borderId="1" xfId="0" applyFont="1" applyBorder="1" applyAlignment="1">
      <alignment horizontal="center" vertical="top" wrapText="1"/>
    </xf>
    <xf numFmtId="0" fontId="0" fillId="0" borderId="1" xfId="0" applyBorder="1"/>
    <xf numFmtId="0" fontId="22" fillId="0" borderId="1" xfId="0" applyFont="1" applyBorder="1" applyAlignment="1">
      <alignment horizontal="center" vertical="center"/>
    </xf>
    <xf numFmtId="0" fontId="22" fillId="0" borderId="1" xfId="0" applyFont="1" applyBorder="1" applyAlignment="1">
      <alignment horizontal="center"/>
    </xf>
    <xf numFmtId="0" fontId="22" fillId="0" borderId="1" xfId="0" applyFont="1" applyBorder="1"/>
    <xf numFmtId="0" fontId="22" fillId="0" borderId="1" xfId="0" applyFont="1" applyFill="1" applyBorder="1" applyAlignment="1">
      <alignment wrapText="1"/>
    </xf>
    <xf numFmtId="0" fontId="22" fillId="0" borderId="1" xfId="0" applyFont="1" applyBorder="1" applyAlignment="1">
      <alignment vertical="top" wrapText="1"/>
    </xf>
    <xf numFmtId="0" fontId="2" fillId="0" borderId="0" xfId="0" applyFont="1" applyFill="1" applyAlignment="1">
      <alignment horizontal="center" wrapText="1"/>
    </xf>
    <xf numFmtId="0" fontId="2" fillId="0" borderId="0" xfId="0" applyFont="1" applyAlignment="1">
      <alignment horizontal="center" wrapText="1"/>
    </xf>
    <xf numFmtId="0" fontId="25" fillId="0" borderId="1" xfId="0" applyFont="1" applyFill="1" applyBorder="1" applyAlignment="1">
      <alignment horizontal="center" vertical="top" wrapText="1"/>
    </xf>
    <xf numFmtId="0" fontId="25" fillId="0" borderId="1" xfId="0" applyFont="1" applyFill="1" applyBorder="1" applyAlignment="1">
      <alignment horizontal="center" vertical="top" wrapText="1"/>
    </xf>
    <xf numFmtId="172" fontId="22" fillId="16" borderId="1" xfId="0" applyNumberFormat="1" applyFont="1" applyFill="1" applyBorder="1" applyAlignment="1">
      <alignment horizontal="center" vertical="top" wrapText="1"/>
    </xf>
    <xf numFmtId="169" fontId="22" fillId="16" borderId="1" xfId="0" applyNumberFormat="1" applyFont="1" applyFill="1" applyBorder="1" applyAlignment="1">
      <alignment horizontal="center" vertical="top" wrapText="1"/>
    </xf>
    <xf numFmtId="182" fontId="22" fillId="16" borderId="1" xfId="0" applyNumberFormat="1" applyFont="1" applyFill="1" applyBorder="1" applyAlignment="1">
      <alignment horizontal="center" vertical="top" wrapText="1"/>
    </xf>
    <xf numFmtId="183" fontId="22" fillId="16" borderId="1" xfId="0" applyNumberFormat="1" applyFont="1" applyFill="1" applyBorder="1" applyAlignment="1">
      <alignment horizontal="center" vertical="top" wrapText="1"/>
    </xf>
    <xf numFmtId="0" fontId="0" fillId="0" borderId="1" xfId="0" applyBorder="1" applyAlignment="1">
      <alignment horizontal="center" vertical="center" wrapText="1"/>
    </xf>
    <xf numFmtId="0" fontId="22" fillId="0" borderId="1" xfId="0" applyFont="1" applyBorder="1" applyAlignment="1">
      <alignment horizontal="center" vertical="center"/>
    </xf>
    <xf numFmtId="0" fontId="0" fillId="0" borderId="1" xfId="0" applyBorder="1" applyAlignment="1">
      <alignment horizontal="center" vertical="center"/>
    </xf>
    <xf numFmtId="0" fontId="22" fillId="0" borderId="1" xfId="0" applyFont="1" applyBorder="1" applyAlignment="1">
      <alignment vertical="top" wrapText="1"/>
    </xf>
    <xf numFmtId="183" fontId="22" fillId="0" borderId="1" xfId="0" applyNumberFormat="1" applyFont="1" applyBorder="1" applyAlignment="1">
      <alignment horizontal="center" vertical="center"/>
    </xf>
    <xf numFmtId="182" fontId="22" fillId="0" borderId="1" xfId="0" applyNumberFormat="1" applyFont="1" applyBorder="1" applyAlignment="1">
      <alignment horizontal="center" vertical="center"/>
    </xf>
    <xf numFmtId="183" fontId="22" fillId="0" borderId="1" xfId="0" applyNumberFormat="1" applyFont="1" applyBorder="1" applyAlignment="1">
      <alignment horizontal="center"/>
    </xf>
    <xf numFmtId="0" fontId="22" fillId="0" borderId="1" xfId="0" applyFont="1" applyFill="1" applyBorder="1" applyAlignment="1">
      <alignment vertical="center" wrapText="1"/>
    </xf>
    <xf numFmtId="172" fontId="22" fillId="0" borderId="1" xfId="0" applyNumberFormat="1" applyFont="1" applyBorder="1" applyAlignment="1">
      <alignment horizontal="center" vertical="center"/>
    </xf>
    <xf numFmtId="182" fontId="22" fillId="0" borderId="1" xfId="0" applyNumberFormat="1" applyFont="1" applyBorder="1" applyAlignment="1">
      <alignment horizontal="center"/>
    </xf>
    <xf numFmtId="4" fontId="0" fillId="0" borderId="0" xfId="0" applyNumberFormat="1" applyFill="1"/>
    <xf numFmtId="182" fontId="0" fillId="0" borderId="0" xfId="0" applyNumberFormat="1" applyFill="1"/>
    <xf numFmtId="0" fontId="25" fillId="0" borderId="0" xfId="0" applyFont="1" applyBorder="1" applyAlignment="1">
      <alignment horizontal="center"/>
    </xf>
    <xf numFmtId="3" fontId="2" fillId="0" borderId="6" xfId="0" applyNumberFormat="1" applyFont="1" applyFill="1" applyBorder="1" applyAlignment="1">
      <alignment horizontal="left" vertical="top" wrapText="1"/>
    </xf>
    <xf numFmtId="3" fontId="2" fillId="0" borderId="7" xfId="0" applyNumberFormat="1" applyFont="1" applyFill="1" applyBorder="1" applyAlignment="1">
      <alignment horizontal="left" vertical="top" wrapText="1"/>
    </xf>
    <xf numFmtId="3" fontId="2" fillId="0" borderId="8"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xf>
    <xf numFmtId="3" fontId="2" fillId="0" borderId="1" xfId="0" applyNumberFormat="1" applyFont="1" applyFill="1" applyBorder="1" applyAlignment="1">
      <alignment horizontal="left" vertical="top" wrapText="1"/>
    </xf>
    <xf numFmtId="3" fontId="30" fillId="0" borderId="1" xfId="0" applyNumberFormat="1" applyFont="1" applyFill="1" applyBorder="1" applyAlignment="1">
      <alignment horizontal="left" vertical="top" wrapText="1"/>
    </xf>
    <xf numFmtId="0" fontId="2" fillId="0" borderId="0" xfId="0" applyFont="1" applyAlignment="1">
      <alignment horizontal="justify" vertical="top" wrapText="1"/>
    </xf>
    <xf numFmtId="0" fontId="0" fillId="0" borderId="0" xfId="0" applyAlignment="1">
      <alignment vertical="top"/>
    </xf>
    <xf numFmtId="0" fontId="0" fillId="0" borderId="0" xfId="0" applyAlignment="1">
      <alignment vertical="top" wrapText="1"/>
    </xf>
    <xf numFmtId="0" fontId="25" fillId="0" borderId="0" xfId="0" applyFont="1" applyBorder="1" applyAlignment="1">
      <alignment horizontal="right"/>
    </xf>
    <xf numFmtId="0" fontId="29" fillId="0" borderId="0" xfId="0" applyFont="1" applyFill="1" applyBorder="1" applyAlignment="1">
      <alignment horizontal="center" vertical="center"/>
    </xf>
    <xf numFmtId="0" fontId="30" fillId="0" borderId="0" xfId="0" applyFont="1" applyBorder="1" applyAlignment="1">
      <alignment horizontal="left"/>
    </xf>
    <xf numFmtId="0" fontId="32" fillId="0" borderId="0" xfId="0" applyFont="1" applyAlignment="1">
      <alignment horizontal="left" vertical="top" wrapText="1"/>
    </xf>
    <xf numFmtId="0" fontId="2" fillId="0" borderId="0" xfId="0" applyFont="1" applyBorder="1" applyAlignment="1">
      <alignment horizontal="left" vertical="top" wrapText="1"/>
    </xf>
    <xf numFmtId="0" fontId="26" fillId="0" borderId="1" xfId="0" applyFont="1" applyFill="1" applyBorder="1" applyAlignment="1">
      <alignment horizontal="center" vertical="center" wrapText="1"/>
    </xf>
    <xf numFmtId="0" fontId="27" fillId="0" borderId="0" xfId="0" applyFont="1" applyFill="1" applyAlignment="1">
      <alignment horizontal="center" vertical="center" wrapText="1"/>
    </xf>
    <xf numFmtId="0" fontId="27" fillId="0" borderId="0" xfId="0" applyFont="1" applyFill="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top" wrapText="1"/>
    </xf>
    <xf numFmtId="0" fontId="25" fillId="0" borderId="1" xfId="0" applyFont="1" applyFill="1" applyBorder="1" applyAlignment="1">
      <alignment horizontal="center" wrapText="1"/>
    </xf>
    <xf numFmtId="2" fontId="22" fillId="0" borderId="6" xfId="0" applyNumberFormat="1" applyFont="1" applyFill="1" applyBorder="1" applyAlignment="1">
      <alignment horizontal="center" vertical="top" wrapText="1"/>
    </xf>
    <xf numFmtId="2" fontId="22" fillId="0" borderId="7" xfId="0" applyNumberFormat="1" applyFont="1" applyFill="1" applyBorder="1" applyAlignment="1">
      <alignment horizontal="center" vertical="top" wrapText="1"/>
    </xf>
    <xf numFmtId="2" fontId="22" fillId="0" borderId="8" xfId="0" applyNumberFormat="1" applyFont="1" applyFill="1" applyBorder="1" applyAlignment="1">
      <alignment horizontal="center" vertical="top" wrapText="1"/>
    </xf>
    <xf numFmtId="0" fontId="22" fillId="0" borderId="3" xfId="0" applyFont="1" applyFill="1" applyBorder="1" applyAlignment="1">
      <alignment horizontal="center" vertical="center" wrapText="1"/>
    </xf>
    <xf numFmtId="0" fontId="0" fillId="0" borderId="5" xfId="0" applyBorder="1" applyAlignment="1">
      <alignment horizontal="center" wrapText="1"/>
    </xf>
    <xf numFmtId="0" fontId="22" fillId="0" borderId="6"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2" fillId="0" borderId="3" xfId="0" applyFont="1" applyFill="1" applyBorder="1" applyAlignment="1">
      <alignmen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0" fontId="22" fillId="0" borderId="1" xfId="0" applyFont="1" applyFill="1" applyBorder="1" applyAlignment="1">
      <alignment wrapText="1"/>
    </xf>
    <xf numFmtId="0" fontId="2" fillId="0" borderId="0" xfId="0" applyFont="1" applyFill="1" applyAlignment="1">
      <alignment horizontal="center" wrapText="1"/>
    </xf>
    <xf numFmtId="0" fontId="2" fillId="0" borderId="0" xfId="0" applyFont="1" applyFill="1" applyAlignment="1">
      <alignment horizontal="center" vertical="top" wrapText="1"/>
    </xf>
    <xf numFmtId="4" fontId="22" fillId="0" borderId="6" xfId="0" applyNumberFormat="1" applyFont="1" applyFill="1" applyBorder="1" applyAlignment="1">
      <alignment horizontal="center" vertical="top" wrapText="1"/>
    </xf>
    <xf numFmtId="4" fontId="22" fillId="0" borderId="7"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top" wrapText="1"/>
    </xf>
    <xf numFmtId="4" fontId="22" fillId="16" borderId="6" xfId="0" applyNumberFormat="1" applyFont="1" applyFill="1" applyBorder="1" applyAlignment="1">
      <alignment horizontal="center" vertical="top" wrapText="1"/>
    </xf>
    <xf numFmtId="4" fontId="22" fillId="16" borderId="7" xfId="0" applyNumberFormat="1" applyFont="1" applyFill="1" applyBorder="1" applyAlignment="1">
      <alignment horizontal="center" vertical="top" wrapText="1"/>
    </xf>
    <xf numFmtId="4" fontId="22" fillId="16" borderId="8" xfId="0" applyNumberFormat="1" applyFont="1" applyFill="1" applyBorder="1" applyAlignment="1">
      <alignment horizontal="center" vertical="top" wrapText="1"/>
    </xf>
    <xf numFmtId="0" fontId="22" fillId="16" borderId="3" xfId="0" applyFont="1" applyFill="1" applyBorder="1" applyAlignment="1">
      <alignment horizontal="center" vertical="top" wrapText="1"/>
    </xf>
    <xf numFmtId="0" fontId="22" fillId="16" borderId="4" xfId="0" applyFont="1" applyFill="1" applyBorder="1" applyAlignment="1">
      <alignment horizontal="center" vertical="top" wrapText="1"/>
    </xf>
    <xf numFmtId="4" fontId="22" fillId="16" borderId="6" xfId="0" applyNumberFormat="1" applyFont="1" applyFill="1" applyBorder="1" applyAlignment="1">
      <alignment horizontal="center" vertical="center" wrapText="1"/>
    </xf>
    <xf numFmtId="4" fontId="22" fillId="16" borderId="7" xfId="0" applyNumberFormat="1" applyFont="1" applyFill="1" applyBorder="1" applyAlignment="1">
      <alignment horizontal="center" vertical="center" wrapText="1"/>
    </xf>
    <xf numFmtId="4" fontId="22" fillId="16" borderId="8"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wrapText="1"/>
    </xf>
    <xf numFmtId="2" fontId="22" fillId="0" borderId="7" xfId="0" applyNumberFormat="1" applyFont="1" applyFill="1" applyBorder="1" applyAlignment="1">
      <alignment horizontal="center" vertical="center" wrapText="1"/>
    </xf>
    <xf numFmtId="2" fontId="22" fillId="0" borderId="8" xfId="0" applyNumberFormat="1" applyFont="1" applyFill="1" applyBorder="1" applyAlignment="1">
      <alignment horizontal="center" vertical="center" wrapText="1"/>
    </xf>
    <xf numFmtId="0" fontId="22" fillId="16" borderId="6" xfId="0" applyFont="1" applyFill="1" applyBorder="1" applyAlignment="1">
      <alignment horizontal="center" vertical="center" wrapText="1"/>
    </xf>
    <xf numFmtId="0" fontId="0" fillId="16" borderId="7" xfId="0" applyFill="1" applyBorder="1" applyAlignment="1">
      <alignment horizontal="center" vertical="center" wrapText="1"/>
    </xf>
    <xf numFmtId="0" fontId="0" fillId="16" borderId="8" xfId="0" applyFill="1" applyBorder="1" applyAlignment="1">
      <alignment horizontal="center" vertical="center" wrapText="1"/>
    </xf>
    <xf numFmtId="2" fontId="22" fillId="16" borderId="6" xfId="0" applyNumberFormat="1" applyFont="1" applyFill="1" applyBorder="1" applyAlignment="1">
      <alignment horizontal="center" vertical="top" wrapText="1"/>
    </xf>
    <xf numFmtId="2" fontId="22" fillId="16" borderId="7" xfId="0" applyNumberFormat="1" applyFont="1" applyFill="1" applyBorder="1" applyAlignment="1">
      <alignment horizontal="center" vertical="top" wrapText="1"/>
    </xf>
    <xf numFmtId="2" fontId="22" fillId="16" borderId="8" xfId="0" applyNumberFormat="1" applyFont="1" applyFill="1" applyBorder="1" applyAlignment="1">
      <alignment horizontal="center" vertical="top" wrapText="1"/>
    </xf>
    <xf numFmtId="0" fontId="22" fillId="0" borderId="6" xfId="0" applyFont="1" applyFill="1"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182" fontId="22" fillId="16" borderId="6" xfId="0" applyNumberFormat="1" applyFont="1" applyFill="1" applyBorder="1" applyAlignment="1">
      <alignment horizontal="center" vertical="top" wrapText="1"/>
    </xf>
    <xf numFmtId="182" fontId="22" fillId="16" borderId="7" xfId="0" applyNumberFormat="1" applyFont="1" applyFill="1" applyBorder="1" applyAlignment="1">
      <alignment horizontal="center" vertical="top" wrapText="1"/>
    </xf>
    <xf numFmtId="182" fontId="22" fillId="16" borderId="8" xfId="0" applyNumberFormat="1" applyFont="1" applyFill="1" applyBorder="1" applyAlignment="1">
      <alignment horizontal="center" vertical="top" wrapText="1"/>
    </xf>
    <xf numFmtId="0" fontId="22" fillId="0" borderId="6" xfId="0" applyFont="1" applyFill="1" applyBorder="1" applyAlignment="1">
      <alignment horizontal="center" vertical="top"/>
    </xf>
    <xf numFmtId="0" fontId="22" fillId="0" borderId="7" xfId="0" applyFont="1" applyFill="1" applyBorder="1" applyAlignment="1">
      <alignment horizontal="center" vertical="top"/>
    </xf>
    <xf numFmtId="0" fontId="22" fillId="0" borderId="8" xfId="0" applyFont="1" applyFill="1" applyBorder="1" applyAlignment="1">
      <alignment horizontal="center" vertical="top"/>
    </xf>
    <xf numFmtId="181" fontId="22" fillId="16" borderId="6" xfId="0" applyNumberFormat="1" applyFont="1" applyFill="1" applyBorder="1" applyAlignment="1">
      <alignment horizontal="center" vertical="top" wrapText="1"/>
    </xf>
    <xf numFmtId="181" fontId="22" fillId="16" borderId="7" xfId="0" applyNumberFormat="1" applyFont="1" applyFill="1" applyBorder="1" applyAlignment="1">
      <alignment horizontal="center" vertical="top" wrapText="1"/>
    </xf>
    <xf numFmtId="181" fontId="22" fillId="16" borderId="8" xfId="0" applyNumberFormat="1" applyFont="1" applyFill="1" applyBorder="1" applyAlignment="1">
      <alignment horizontal="center" vertical="top" wrapText="1"/>
    </xf>
    <xf numFmtId="0" fontId="22" fillId="16"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0" fillId="0" borderId="1" xfId="0" applyBorder="1" applyAlignment="1">
      <alignment horizontal="center" vertical="center" wrapText="1"/>
    </xf>
    <xf numFmtId="0" fontId="22" fillId="16" borderId="7" xfId="0" applyFont="1" applyFill="1" applyBorder="1" applyAlignment="1">
      <alignment horizontal="center" vertical="center" wrapText="1"/>
    </xf>
    <xf numFmtId="0" fontId="0" fillId="16" borderId="8" xfId="0" applyFill="1" applyBorder="1" applyAlignment="1">
      <alignment horizontal="center" vertical="top"/>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wrapText="1"/>
    </xf>
    <xf numFmtId="0" fontId="22" fillId="16" borderId="9" xfId="0" applyFont="1" applyFill="1" applyBorder="1" applyAlignment="1">
      <alignment horizontal="center" vertical="center" wrapText="1"/>
    </xf>
    <xf numFmtId="0" fontId="0" fillId="16" borderId="10" xfId="0" applyFill="1" applyBorder="1" applyAlignment="1">
      <alignment horizontal="center" vertical="center" wrapText="1"/>
    </xf>
    <xf numFmtId="2" fontId="22" fillId="0" borderId="6" xfId="0" applyNumberFormat="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0" fillId="0" borderId="1" xfId="0" applyBorder="1" applyAlignment="1">
      <alignment horizontal="center" wrapText="1"/>
    </xf>
    <xf numFmtId="2" fontId="22"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4" fontId="22" fillId="16" borderId="1" xfId="0" applyNumberFormat="1" applyFont="1" applyFill="1" applyBorder="1" applyAlignment="1">
      <alignment horizontal="center" vertical="top"/>
    </xf>
    <xf numFmtId="0" fontId="22" fillId="16"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xf>
    <xf numFmtId="2" fontId="22" fillId="0" borderId="7" xfId="0" applyNumberFormat="1" applyFont="1" applyFill="1" applyBorder="1" applyAlignment="1">
      <alignment horizontal="center" vertical="top"/>
    </xf>
    <xf numFmtId="2" fontId="22" fillId="0" borderId="8" xfId="0" applyNumberFormat="1" applyFont="1" applyFill="1" applyBorder="1" applyAlignment="1">
      <alignment horizontal="center" vertical="top"/>
    </xf>
    <xf numFmtId="2" fontId="22" fillId="0" borderId="3" xfId="0" applyNumberFormat="1" applyFont="1" applyFill="1" applyBorder="1" applyAlignment="1">
      <alignment vertical="top" wrapText="1"/>
    </xf>
    <xf numFmtId="2" fontId="22" fillId="0" borderId="4" xfId="0" applyNumberFormat="1" applyFont="1" applyFill="1" applyBorder="1" applyAlignment="1">
      <alignment vertical="top" wrapText="1"/>
    </xf>
    <xf numFmtId="2" fontId="22" fillId="0" borderId="5" xfId="0" applyNumberFormat="1" applyFont="1" applyFill="1" applyBorder="1" applyAlignment="1">
      <alignment vertical="top" wrapText="1"/>
    </xf>
    <xf numFmtId="2" fontId="22" fillId="16" borderId="1" xfId="0" applyNumberFormat="1" applyFont="1" applyFill="1" applyBorder="1" applyAlignment="1">
      <alignment horizontal="center" vertical="top"/>
    </xf>
    <xf numFmtId="4"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0" fontId="22" fillId="16" borderId="1" xfId="0" applyFont="1" applyFill="1" applyBorder="1" applyAlignment="1">
      <alignment horizontal="center" vertical="top" wrapText="1"/>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0" fontId="0" fillId="0" borderId="5" xfId="0" applyBorder="1" applyAlignment="1">
      <alignment horizontal="center" vertical="top" wrapText="1"/>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0" fontId="22" fillId="0" borderId="3" xfId="0" applyFont="1" applyFill="1" applyBorder="1" applyAlignment="1">
      <alignment horizontal="center" vertical="top"/>
    </xf>
    <xf numFmtId="0" fontId="22" fillId="0" borderId="4" xfId="0" applyFont="1" applyFill="1" applyBorder="1" applyAlignment="1">
      <alignment horizontal="center" vertical="top"/>
    </xf>
    <xf numFmtId="0" fontId="22" fillId="0" borderId="5" xfId="0" applyFont="1" applyFill="1" applyBorder="1" applyAlignment="1">
      <alignment horizontal="center" vertical="top"/>
    </xf>
    <xf numFmtId="0" fontId="22"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49" fontId="22" fillId="0" borderId="3" xfId="0" applyNumberFormat="1" applyFont="1" applyFill="1" applyBorder="1" applyAlignment="1">
      <alignment horizontal="center" vertical="top"/>
    </xf>
    <xf numFmtId="49" fontId="22" fillId="0" borderId="4" xfId="0" applyNumberFormat="1" applyFont="1" applyFill="1" applyBorder="1" applyAlignment="1">
      <alignment horizontal="center" vertical="top"/>
    </xf>
    <xf numFmtId="49" fontId="22" fillId="0" borderId="5" xfId="0" applyNumberFormat="1" applyFont="1" applyFill="1" applyBorder="1" applyAlignment="1">
      <alignment horizontal="center" vertical="top"/>
    </xf>
    <xf numFmtId="0" fontId="22" fillId="16" borderId="5" xfId="0" applyFont="1" applyFill="1" applyBorder="1" applyAlignment="1">
      <alignment horizontal="center" vertical="top" wrapText="1"/>
    </xf>
    <xf numFmtId="2" fontId="22" fillId="16" borderId="3" xfId="0" applyNumberFormat="1" applyFont="1" applyFill="1" applyBorder="1" applyAlignment="1">
      <alignment horizontal="center" vertical="top"/>
    </xf>
    <xf numFmtId="2" fontId="22" fillId="16" borderId="4" xfId="0" applyNumberFormat="1" applyFont="1" applyFill="1" applyBorder="1" applyAlignment="1">
      <alignment horizontal="center" vertical="top"/>
    </xf>
    <xf numFmtId="2" fontId="22" fillId="16" borderId="5" xfId="0" applyNumberFormat="1" applyFont="1" applyFill="1" applyBorder="1" applyAlignment="1">
      <alignment horizontal="center" vertical="top"/>
    </xf>
    <xf numFmtId="0" fontId="22" fillId="16" borderId="3" xfId="0" applyFont="1" applyFill="1" applyBorder="1" applyAlignment="1">
      <alignment horizontal="center" vertical="center" wrapText="1"/>
    </xf>
    <xf numFmtId="0" fontId="0" fillId="16" borderId="5" xfId="0" applyFill="1" applyBorder="1" applyAlignment="1">
      <alignment horizontal="center" wrapText="1"/>
    </xf>
    <xf numFmtId="181" fontId="22" fillId="16" borderId="6" xfId="0" applyNumberFormat="1" applyFont="1" applyFill="1" applyBorder="1" applyAlignment="1">
      <alignment horizontal="center" vertical="top"/>
    </xf>
    <xf numFmtId="181" fontId="22" fillId="16" borderId="7" xfId="0" applyNumberFormat="1" applyFont="1" applyFill="1" applyBorder="1" applyAlignment="1">
      <alignment horizontal="center" vertical="top"/>
    </xf>
    <xf numFmtId="181" fontId="22" fillId="16" borderId="8" xfId="0" applyNumberFormat="1" applyFont="1" applyFill="1" applyBorder="1" applyAlignment="1">
      <alignment horizontal="center" vertical="top"/>
    </xf>
    <xf numFmtId="0" fontId="22" fillId="0" borderId="9" xfId="0" applyFont="1" applyFill="1" applyBorder="1" applyAlignment="1">
      <alignment horizontal="center" vertical="center" wrapText="1"/>
    </xf>
    <xf numFmtId="0" fontId="0" fillId="0" borderId="10" xfId="0" applyBorder="1" applyAlignment="1">
      <alignment horizontal="center" vertical="center" wrapText="1"/>
    </xf>
    <xf numFmtId="0" fontId="22" fillId="0" borderId="1" xfId="0" applyFont="1" applyFill="1" applyBorder="1" applyAlignment="1">
      <alignment vertical="top" wrapText="1"/>
    </xf>
    <xf numFmtId="0" fontId="22" fillId="0" borderId="1" xfId="0" applyFont="1" applyFill="1" applyBorder="1" applyAlignment="1">
      <alignment horizontal="center"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16" borderId="3" xfId="0" applyFont="1" applyFill="1" applyBorder="1" applyAlignment="1">
      <alignment horizontal="center" vertical="top"/>
    </xf>
    <xf numFmtId="0" fontId="22" fillId="16" borderId="4" xfId="0" applyFont="1" applyFill="1" applyBorder="1" applyAlignment="1">
      <alignment horizontal="center" vertical="top"/>
    </xf>
    <xf numFmtId="0" fontId="22" fillId="16" borderId="5" xfId="0" applyFont="1" applyFill="1" applyBorder="1" applyAlignment="1">
      <alignment horizontal="center" vertical="top"/>
    </xf>
    <xf numFmtId="0" fontId="22" fillId="16" borderId="1" xfId="0" applyFont="1" applyFill="1" applyBorder="1" applyAlignment="1">
      <alignment horizontal="left" vertical="top" wrapText="1"/>
    </xf>
    <xf numFmtId="4" fontId="22" fillId="16" borderId="6" xfId="0" applyNumberFormat="1" applyFont="1" applyFill="1" applyBorder="1" applyAlignment="1">
      <alignment horizontal="center" vertical="top"/>
    </xf>
    <xf numFmtId="0" fontId="0" fillId="16" borderId="7" xfId="0" applyFill="1" applyBorder="1" applyAlignment="1">
      <alignment horizontal="center" vertical="top"/>
    </xf>
    <xf numFmtId="49" fontId="22" fillId="16" borderId="1" xfId="0" applyNumberFormat="1" applyFont="1" applyFill="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center" wrapText="1"/>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180" fontId="22" fillId="0" borderId="1" xfId="0" applyNumberFormat="1" applyFont="1" applyFill="1" applyBorder="1" applyAlignment="1">
      <alignment horizontal="left" vertical="top" wrapText="1"/>
    </xf>
    <xf numFmtId="49" fontId="22" fillId="0" borderId="3" xfId="0" applyNumberFormat="1" applyFont="1" applyFill="1" applyBorder="1" applyAlignment="1">
      <alignment horizontal="left" vertical="top"/>
    </xf>
    <xf numFmtId="0" fontId="0" fillId="0" borderId="4" xfId="0" applyBorder="1" applyAlignment="1">
      <alignment vertical="top"/>
    </xf>
    <xf numFmtId="49" fontId="22" fillId="0" borderId="3" xfId="0" applyNumberFormat="1" applyFont="1" applyFill="1" applyBorder="1" applyAlignment="1">
      <alignment horizontal="left" vertical="top" wrapText="1"/>
    </xf>
    <xf numFmtId="0" fontId="0" fillId="0" borderId="4" xfId="0" applyBorder="1" applyAlignment="1">
      <alignment horizontal="left" vertical="top" wrapText="1"/>
    </xf>
    <xf numFmtId="49" fontId="22" fillId="16" borderId="1" xfId="0" applyNumberFormat="1" applyFont="1" applyFill="1" applyBorder="1" applyAlignment="1">
      <alignment horizontal="left" vertical="top" wrapText="1"/>
    </xf>
    <xf numFmtId="0" fontId="0" fillId="0" borderId="1" xfId="0" applyBorder="1" applyAlignment="1">
      <alignment horizontal="left" vertical="top" wrapText="1"/>
    </xf>
    <xf numFmtId="49" fontId="22" fillId="0" borderId="1" xfId="0" applyNumberFormat="1" applyFont="1" applyFill="1" applyBorder="1" applyAlignment="1">
      <alignment horizontal="left" vertical="top"/>
    </xf>
    <xf numFmtId="0" fontId="0" fillId="0" borderId="1" xfId="0" applyBorder="1" applyAlignment="1">
      <alignment horizontal="left" vertical="top"/>
    </xf>
    <xf numFmtId="0" fontId="0" fillId="0" borderId="7" xfId="0" applyFill="1" applyBorder="1" applyAlignment="1">
      <alignment horizontal="center" vertical="top" wrapText="1"/>
    </xf>
    <xf numFmtId="49" fontId="22" fillId="0" borderId="5" xfId="0" applyNumberFormat="1" applyFont="1" applyFill="1" applyBorder="1" applyAlignment="1">
      <alignment horizontal="center" vertical="top" wrapText="1"/>
    </xf>
    <xf numFmtId="49" fontId="22" fillId="16" borderId="3" xfId="0" applyNumberFormat="1" applyFont="1" applyFill="1" applyBorder="1" applyAlignment="1">
      <alignment horizontal="center" vertical="top"/>
    </xf>
    <xf numFmtId="49" fontId="22" fillId="16" borderId="4" xfId="0" applyNumberFormat="1" applyFont="1" applyFill="1" applyBorder="1" applyAlignment="1">
      <alignment horizontal="center" vertical="top"/>
    </xf>
    <xf numFmtId="49" fontId="22" fillId="16" borderId="5" xfId="0" applyNumberFormat="1" applyFont="1" applyFill="1" applyBorder="1" applyAlignment="1">
      <alignment horizontal="center" vertical="top"/>
    </xf>
    <xf numFmtId="2" fontId="22" fillId="0" borderId="3" xfId="0" applyNumberFormat="1" applyFont="1" applyFill="1" applyBorder="1" applyAlignment="1">
      <alignment horizontal="center" vertical="top"/>
    </xf>
    <xf numFmtId="2" fontId="22" fillId="0" borderId="4" xfId="0" applyNumberFormat="1" applyFont="1" applyFill="1" applyBorder="1" applyAlignment="1">
      <alignment horizontal="center" vertical="top"/>
    </xf>
    <xf numFmtId="2" fontId="22" fillId="0" borderId="5" xfId="0" applyNumberFormat="1" applyFont="1" applyFill="1" applyBorder="1" applyAlignment="1">
      <alignment horizontal="center" vertical="top"/>
    </xf>
    <xf numFmtId="2" fontId="22" fillId="0" borderId="1" xfId="0" applyNumberFormat="1" applyFont="1" applyFill="1" applyBorder="1" applyAlignment="1">
      <alignment horizontal="center" vertical="top" wrapText="1"/>
    </xf>
    <xf numFmtId="4" fontId="22" fillId="16" borderId="1" xfId="0" applyNumberFormat="1" applyFont="1" applyFill="1" applyBorder="1" applyAlignment="1">
      <alignment horizontal="center" vertical="center"/>
    </xf>
    <xf numFmtId="0" fontId="22" fillId="16" borderId="1" xfId="0" applyFont="1" applyFill="1" applyBorder="1" applyAlignment="1">
      <alignment horizontal="center" vertical="center"/>
    </xf>
    <xf numFmtId="2" fontId="22" fillId="0" borderId="1" xfId="0" applyNumberFormat="1" applyFont="1" applyFill="1" applyBorder="1" applyAlignment="1">
      <alignment horizontal="center" vertical="center"/>
    </xf>
    <xf numFmtId="169" fontId="22" fillId="16" borderId="6" xfId="0" applyNumberFormat="1" applyFont="1" applyFill="1" applyBorder="1" applyAlignment="1">
      <alignment horizontal="center" vertical="top" wrapText="1"/>
    </xf>
    <xf numFmtId="169" fontId="22" fillId="16" borderId="7" xfId="0" applyNumberFormat="1" applyFont="1" applyFill="1" applyBorder="1" applyAlignment="1">
      <alignment horizontal="center" vertical="top" wrapText="1"/>
    </xf>
    <xf numFmtId="169" fontId="22" fillId="16" borderId="8" xfId="0" applyNumberFormat="1" applyFont="1" applyFill="1" applyBorder="1" applyAlignment="1">
      <alignment horizontal="center" vertical="top" wrapText="1"/>
    </xf>
    <xf numFmtId="172" fontId="22" fillId="16" borderId="6" xfId="0" applyNumberFormat="1" applyFont="1" applyFill="1" applyBorder="1" applyAlignment="1">
      <alignment horizontal="center" vertical="top" wrapText="1"/>
    </xf>
    <xf numFmtId="172" fontId="22" fillId="16" borderId="7" xfId="0" applyNumberFormat="1" applyFont="1" applyFill="1" applyBorder="1" applyAlignment="1">
      <alignment horizontal="center" vertical="top" wrapText="1"/>
    </xf>
    <xf numFmtId="172" fontId="22" fillId="16" borderId="8" xfId="0" applyNumberFormat="1" applyFont="1" applyFill="1" applyBorder="1" applyAlignment="1">
      <alignment horizontal="center" vertical="top" wrapText="1"/>
    </xf>
    <xf numFmtId="0" fontId="22" fillId="16" borderId="6" xfId="0" applyFont="1" applyFill="1" applyBorder="1" applyAlignment="1">
      <alignment horizontal="center" vertical="top" wrapText="1"/>
    </xf>
    <xf numFmtId="0" fontId="0" fillId="16" borderId="8" xfId="0" applyFill="1" applyBorder="1" applyAlignment="1">
      <alignment horizontal="center" vertical="top" wrapText="1"/>
    </xf>
    <xf numFmtId="0" fontId="22" fillId="16" borderId="3" xfId="0" applyFont="1" applyFill="1" applyBorder="1" applyAlignment="1">
      <alignment vertical="top" wrapText="1"/>
    </xf>
    <xf numFmtId="0" fontId="22" fillId="16" borderId="4" xfId="0" applyFont="1" applyFill="1" applyBorder="1" applyAlignment="1">
      <alignment vertical="top" wrapText="1"/>
    </xf>
    <xf numFmtId="0" fontId="22" fillId="16" borderId="5" xfId="0" applyFont="1" applyFill="1" applyBorder="1" applyAlignment="1">
      <alignment vertical="top" wrapText="1"/>
    </xf>
    <xf numFmtId="0" fontId="0" fillId="0" borderId="4" xfId="0" applyBorder="1" applyAlignment="1">
      <alignment vertical="top" wrapText="1"/>
    </xf>
    <xf numFmtId="0" fontId="2" fillId="0" borderId="0" xfId="0" applyFont="1" applyAlignment="1">
      <alignment horizontal="center" vertical="top" wrapText="1"/>
    </xf>
    <xf numFmtId="0" fontId="22" fillId="0" borderId="3" xfId="0" applyFont="1" applyBorder="1" applyAlignment="1">
      <alignment vertical="top"/>
    </xf>
    <xf numFmtId="0" fontId="22" fillId="0" borderId="5" xfId="0" applyFont="1" applyBorder="1" applyAlignment="1">
      <alignment vertical="top"/>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3" xfId="0" applyFont="1" applyBorder="1" applyAlignment="1">
      <alignment vertical="center" wrapText="1"/>
    </xf>
    <xf numFmtId="0" fontId="22" fillId="0" borderId="4" xfId="0" applyFont="1" applyBorder="1" applyAlignment="1">
      <alignment vertical="center" wrapText="1"/>
    </xf>
    <xf numFmtId="0" fontId="22" fillId="0" borderId="5" xfId="0" applyFont="1" applyBorder="1" applyAlignment="1">
      <alignment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 xfId="0" applyFont="1" applyBorder="1" applyAlignment="1">
      <alignment vertical="top" wrapText="1"/>
    </xf>
    <xf numFmtId="0" fontId="22" fillId="0" borderId="5" xfId="0" applyFont="1" applyBorder="1" applyAlignment="1">
      <alignment vertical="top" wrapText="1"/>
    </xf>
    <xf numFmtId="0" fontId="22" fillId="0" borderId="6" xfId="0" applyFont="1" applyBorder="1" applyAlignment="1">
      <alignment horizontal="center" vertical="top" wrapText="1"/>
    </xf>
    <xf numFmtId="0" fontId="22" fillId="0" borderId="7" xfId="0" applyFont="1" applyBorder="1"/>
    <xf numFmtId="0" fontId="22" fillId="0" borderId="8" xfId="0" applyFont="1" applyBorder="1"/>
    <xf numFmtId="0" fontId="22" fillId="0" borderId="3" xfId="0" applyNumberFormat="1" applyFont="1" applyBorder="1" applyAlignment="1">
      <alignment horizontal="center" vertical="center" wrapText="1"/>
    </xf>
    <xf numFmtId="0" fontId="22" fillId="0" borderId="4" xfId="0" applyNumberFormat="1" applyFont="1" applyBorder="1" applyAlignment="1">
      <alignment horizontal="center" vertical="center" wrapText="1"/>
    </xf>
    <xf numFmtId="0" fontId="22" fillId="0" borderId="5" xfId="0" applyNumberFormat="1" applyFont="1" applyBorder="1" applyAlignment="1">
      <alignment horizontal="center" vertical="center" wrapText="1"/>
    </xf>
    <xf numFmtId="185" fontId="22" fillId="0" borderId="3" xfId="0" applyNumberFormat="1" applyFont="1" applyBorder="1" applyAlignment="1">
      <alignment horizontal="center" vertical="center"/>
    </xf>
    <xf numFmtId="185" fontId="22" fillId="0" borderId="4" xfId="0" applyNumberFormat="1" applyFont="1" applyBorder="1" applyAlignment="1">
      <alignment horizontal="center" vertical="center"/>
    </xf>
    <xf numFmtId="185" fontId="22" fillId="0" borderId="5" xfId="0" applyNumberFormat="1" applyFont="1" applyBorder="1" applyAlignment="1">
      <alignment horizontal="center" vertical="center"/>
    </xf>
    <xf numFmtId="184" fontId="22" fillId="0" borderId="3" xfId="0" applyNumberFormat="1" applyFont="1" applyBorder="1" applyAlignment="1">
      <alignment horizontal="center" vertical="center"/>
    </xf>
    <xf numFmtId="184" fontId="22" fillId="0" borderId="4" xfId="0" applyNumberFormat="1" applyFont="1" applyBorder="1" applyAlignment="1">
      <alignment horizontal="center" vertical="center"/>
    </xf>
    <xf numFmtId="184" fontId="22" fillId="0" borderId="5" xfId="0" applyNumberFormat="1" applyFont="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wrapText="1"/>
    </xf>
    <xf numFmtId="184" fontId="0" fillId="0" borderId="4" xfId="0" applyNumberFormat="1" applyBorder="1" applyAlignment="1"/>
    <xf numFmtId="184" fontId="0" fillId="0" borderId="5" xfId="0" applyNumberFormat="1" applyBorder="1" applyAlignment="1"/>
    <xf numFmtId="0" fontId="22" fillId="0" borderId="6" xfId="0" applyFont="1" applyFill="1" applyBorder="1" applyAlignment="1">
      <alignment horizontal="center" wrapText="1"/>
    </xf>
    <xf numFmtId="0" fontId="22" fillId="0" borderId="7" xfId="0" applyFont="1" applyFill="1"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22" fillId="16" borderId="7" xfId="0" applyFont="1" applyFill="1" applyBorder="1" applyAlignment="1">
      <alignment horizontal="center" vertical="top" wrapText="1"/>
    </xf>
    <xf numFmtId="0" fontId="0" fillId="16" borderId="7" xfId="0" applyFill="1" applyBorder="1" applyAlignment="1">
      <alignment horizontal="center" vertical="top" wrapText="1"/>
    </xf>
    <xf numFmtId="0" fontId="0" fillId="0" borderId="5" xfId="0" applyBorder="1" applyAlignment="1">
      <alignment vertical="top" wrapText="1"/>
    </xf>
    <xf numFmtId="49" fontId="2" fillId="0" borderId="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Fill="1" applyAlignment="1">
      <alignment horizontal="left" vertical="top" wrapText="1"/>
    </xf>
    <xf numFmtId="2" fontId="22" fillId="0" borderId="3" xfId="0" applyNumberFormat="1" applyFont="1" applyFill="1" applyBorder="1" applyAlignment="1">
      <alignment horizontal="center" vertical="center" wrapText="1"/>
    </xf>
    <xf numFmtId="2" fontId="22" fillId="0" borderId="5" xfId="0" applyNumberFormat="1" applyFont="1" applyFill="1" applyBorder="1" applyAlignment="1">
      <alignment horizontal="center" vertical="center" wrapText="1"/>
    </xf>
    <xf numFmtId="0" fontId="0" fillId="0" borderId="5" xfId="0" applyFill="1" applyBorder="1" applyAlignment="1">
      <alignment horizontal="center" vertical="top" wrapText="1"/>
    </xf>
    <xf numFmtId="49" fontId="22" fillId="0" borderId="4" xfId="0" applyNumberFormat="1" applyFont="1" applyFill="1" applyBorder="1" applyAlignment="1">
      <alignment horizontal="left" vertical="top" wrapText="1"/>
    </xf>
    <xf numFmtId="0" fontId="0" fillId="0" borderId="5" xfId="0" applyFill="1" applyBorder="1" applyAlignment="1">
      <alignment horizontal="left" vertical="top" wrapText="1"/>
    </xf>
    <xf numFmtId="0" fontId="0" fillId="0" borderId="5" xfId="0" applyBorder="1" applyAlignment="1">
      <alignment horizontal="left" vertical="top" wrapText="1"/>
    </xf>
    <xf numFmtId="2" fontId="0" fillId="0" borderId="7" xfId="0" applyNumberFormat="1" applyBorder="1" applyAlignment="1">
      <alignment horizontal="center" vertical="top" wrapText="1"/>
    </xf>
    <xf numFmtId="2" fontId="0" fillId="0" borderId="8" xfId="0" applyNumberFormat="1" applyBorder="1" applyAlignment="1">
      <alignment horizontal="center" vertical="top" wrapText="1"/>
    </xf>
    <xf numFmtId="2" fontId="22" fillId="0" borderId="3" xfId="0" applyNumberFormat="1" applyFont="1" applyFill="1" applyBorder="1" applyAlignment="1">
      <alignment horizontal="center" vertical="top" wrapText="1"/>
    </xf>
    <xf numFmtId="2" fontId="22" fillId="0" borderId="9" xfId="0" applyNumberFormat="1" applyFont="1" applyFill="1" applyBorder="1" applyAlignment="1">
      <alignment horizontal="center" vertical="top" wrapText="1"/>
    </xf>
    <xf numFmtId="2" fontId="22" fillId="0" borderId="13" xfId="0" applyNumberFormat="1" applyFont="1" applyFill="1" applyBorder="1" applyAlignment="1">
      <alignment horizontal="center" vertical="top" wrapText="1"/>
    </xf>
    <xf numFmtId="0" fontId="22" fillId="0" borderId="1" xfId="0" applyFont="1" applyBorder="1" applyAlignment="1">
      <alignment vertical="top" wrapText="1"/>
    </xf>
    <xf numFmtId="49" fontId="22" fillId="0" borderId="1" xfId="0" applyNumberFormat="1" applyFont="1" applyBorder="1" applyAlignment="1">
      <alignment horizontal="center" vertical="top" wrapText="1"/>
    </xf>
    <xf numFmtId="0" fontId="22" fillId="0" borderId="1" xfId="0" applyFont="1" applyBorder="1" applyAlignment="1">
      <alignment horizontal="center" vertical="top" wrapText="1"/>
    </xf>
    <xf numFmtId="0" fontId="22" fillId="0" borderId="3" xfId="0" applyFont="1" applyBorder="1" applyAlignment="1">
      <alignment horizontal="center" vertical="top" wrapText="1"/>
    </xf>
    <xf numFmtId="0" fontId="22" fillId="0" borderId="1" xfId="0" applyFont="1" applyBorder="1" applyAlignment="1">
      <alignment wrapText="1"/>
    </xf>
    <xf numFmtId="0" fontId="2" fillId="0" borderId="0" xfId="0" applyFont="1" applyAlignment="1">
      <alignment horizontal="center" wrapText="1"/>
    </xf>
    <xf numFmtId="0" fontId="2" fillId="0" borderId="0" xfId="0" applyFont="1" applyAlignment="1">
      <alignment horizontal="left" vertical="top" wrapText="1"/>
    </xf>
  </cellXfs>
  <cellStyles count="4644">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Гиперссылка" xfId="4643" builtinId="8"/>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svetdumler@yandex.ru"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BreakPreview" topLeftCell="A62" zoomScaleSheetLayoutView="100" workbookViewId="0">
      <selection activeCell="A30" sqref="A30:G53"/>
    </sheetView>
  </sheetViews>
  <sheetFormatPr defaultRowHeight="15"/>
  <cols>
    <col min="1" max="1" width="37" customWidth="1"/>
    <col min="2" max="2" width="13.140625" customWidth="1"/>
    <col min="3" max="3" width="13.85546875" customWidth="1"/>
    <col min="4" max="4" width="13.28515625" customWidth="1"/>
    <col min="5" max="6" width="15.42578125" customWidth="1"/>
    <col min="7" max="7" width="20.140625" customWidth="1"/>
  </cols>
  <sheetData>
    <row r="1" spans="1:7" s="14" customFormat="1" ht="18.75" hidden="1">
      <c r="A1" s="185"/>
      <c r="B1" s="185"/>
      <c r="C1" s="185"/>
      <c r="D1" s="185"/>
      <c r="E1" s="185"/>
      <c r="F1" s="185"/>
      <c r="G1" s="185"/>
    </row>
    <row r="2" spans="1:7" s="14" customFormat="1" ht="18.75" customHeight="1">
      <c r="A2" s="137"/>
      <c r="B2" s="137"/>
      <c r="C2" s="137"/>
      <c r="D2" s="141"/>
      <c r="E2" s="189" t="s">
        <v>491</v>
      </c>
      <c r="F2" s="183"/>
      <c r="G2" s="183"/>
    </row>
    <row r="3" spans="1:7" s="14" customFormat="1" ht="82.5" customHeight="1">
      <c r="A3" s="137"/>
      <c r="B3" s="137"/>
      <c r="C3" s="137"/>
      <c r="D3" s="142"/>
      <c r="E3" s="183"/>
      <c r="F3" s="183"/>
      <c r="G3" s="183"/>
    </row>
    <row r="4" spans="1:7" s="14" customFormat="1" ht="18.75">
      <c r="A4" s="172" t="s">
        <v>194</v>
      </c>
      <c r="B4" s="172"/>
      <c r="C4" s="172"/>
      <c r="D4" s="172"/>
      <c r="E4" s="172"/>
      <c r="F4" s="172"/>
      <c r="G4" s="172"/>
    </row>
    <row r="5" spans="1:7" s="14" customFormat="1" ht="18.75">
      <c r="A5" s="172" t="s">
        <v>430</v>
      </c>
      <c r="B5" s="172"/>
      <c r="C5" s="172"/>
      <c r="D5" s="172"/>
      <c r="E5" s="172"/>
      <c r="F5" s="172"/>
      <c r="G5" s="172"/>
    </row>
    <row r="6" spans="1:7" s="14" customFormat="1" ht="14.25" customHeight="1">
      <c r="A6" s="186" t="s">
        <v>195</v>
      </c>
      <c r="B6" s="186"/>
      <c r="C6" s="186"/>
      <c r="D6" s="186"/>
      <c r="E6" s="186"/>
      <c r="F6" s="186"/>
      <c r="G6" s="186"/>
    </row>
    <row r="7" spans="1:7" s="14" customFormat="1" ht="18.75" customHeight="1">
      <c r="A7" s="187" t="s">
        <v>196</v>
      </c>
      <c r="B7" s="187"/>
      <c r="C7" s="187"/>
      <c r="D7" s="187"/>
      <c r="E7" s="187"/>
      <c r="F7" s="187"/>
      <c r="G7" s="187"/>
    </row>
    <row r="8" spans="1:7" ht="30">
      <c r="A8" s="48" t="s">
        <v>197</v>
      </c>
      <c r="B8" s="179" t="s">
        <v>440</v>
      </c>
      <c r="C8" s="179"/>
      <c r="D8" s="179"/>
      <c r="E8" s="179"/>
      <c r="F8" s="179"/>
      <c r="G8" s="179"/>
    </row>
    <row r="9" spans="1:7" ht="34.5" customHeight="1">
      <c r="A9" s="48" t="s">
        <v>198</v>
      </c>
      <c r="B9" s="179" t="s">
        <v>397</v>
      </c>
      <c r="C9" s="179"/>
      <c r="D9" s="179"/>
      <c r="E9" s="179"/>
      <c r="F9" s="179"/>
      <c r="G9" s="179"/>
    </row>
    <row r="10" spans="1:7" ht="109.5" customHeight="1">
      <c r="A10" s="47" t="s">
        <v>199</v>
      </c>
      <c r="B10" s="173" t="s">
        <v>398</v>
      </c>
      <c r="C10" s="174"/>
      <c r="D10" s="174"/>
      <c r="E10" s="174"/>
      <c r="F10" s="174"/>
      <c r="G10" s="175"/>
    </row>
    <row r="11" spans="1:7">
      <c r="A11" s="47" t="s">
        <v>200</v>
      </c>
      <c r="B11" s="180" t="s">
        <v>206</v>
      </c>
      <c r="C11" s="180"/>
      <c r="D11" s="180"/>
      <c r="E11" s="180"/>
      <c r="F11" s="180"/>
      <c r="G11" s="180"/>
    </row>
    <row r="12" spans="1:7" ht="46.5" customHeight="1">
      <c r="A12" s="47" t="s">
        <v>127</v>
      </c>
      <c r="B12" s="179" t="s">
        <v>434</v>
      </c>
      <c r="C12" s="179"/>
      <c r="D12" s="179"/>
      <c r="E12" s="179"/>
      <c r="F12" s="179"/>
      <c r="G12" s="179"/>
    </row>
    <row r="13" spans="1:7" ht="45.75" customHeight="1">
      <c r="A13" s="47" t="s">
        <v>159</v>
      </c>
      <c r="B13" s="179" t="s">
        <v>435</v>
      </c>
      <c r="C13" s="179"/>
      <c r="D13" s="179"/>
      <c r="E13" s="179"/>
      <c r="F13" s="179"/>
      <c r="G13" s="179"/>
    </row>
    <row r="14" spans="1:7" ht="46.5" customHeight="1">
      <c r="A14" s="47" t="s">
        <v>205</v>
      </c>
      <c r="B14" s="179" t="s">
        <v>435</v>
      </c>
      <c r="C14" s="179"/>
      <c r="D14" s="179"/>
      <c r="E14" s="179"/>
      <c r="F14" s="179"/>
      <c r="G14" s="179"/>
    </row>
    <row r="15" spans="1:7" ht="15.75" customHeight="1">
      <c r="A15" s="176" t="s">
        <v>207</v>
      </c>
      <c r="B15" s="180" t="s">
        <v>127</v>
      </c>
      <c r="C15" s="180"/>
      <c r="D15" s="180"/>
      <c r="E15" s="180"/>
      <c r="F15" s="180"/>
      <c r="G15" s="180"/>
    </row>
    <row r="16" spans="1:7" ht="260.25" customHeight="1">
      <c r="A16" s="177"/>
      <c r="B16" s="173" t="s">
        <v>408</v>
      </c>
      <c r="C16" s="174"/>
      <c r="D16" s="174"/>
      <c r="E16" s="174"/>
      <c r="F16" s="174"/>
      <c r="G16" s="175"/>
    </row>
    <row r="17" spans="1:8" ht="18.75" customHeight="1">
      <c r="A17" s="177"/>
      <c r="B17" s="181" t="s">
        <v>159</v>
      </c>
      <c r="C17" s="181"/>
      <c r="D17" s="181"/>
      <c r="E17" s="181"/>
      <c r="F17" s="181"/>
      <c r="G17" s="181"/>
    </row>
    <row r="18" spans="1:8" ht="240" customHeight="1">
      <c r="A18" s="177"/>
      <c r="B18" s="173" t="s">
        <v>399</v>
      </c>
      <c r="C18" s="174"/>
      <c r="D18" s="174"/>
      <c r="E18" s="174"/>
      <c r="F18" s="174"/>
      <c r="G18" s="175"/>
    </row>
    <row r="19" spans="1:8" ht="15.75">
      <c r="A19" s="177"/>
      <c r="B19" s="181" t="s">
        <v>205</v>
      </c>
      <c r="C19" s="181"/>
      <c r="D19" s="181"/>
      <c r="E19" s="181"/>
      <c r="F19" s="181"/>
      <c r="G19" s="181"/>
    </row>
    <row r="20" spans="1:8" ht="46.5" customHeight="1">
      <c r="A20" s="178"/>
      <c r="B20" s="173" t="s">
        <v>400</v>
      </c>
      <c r="C20" s="174"/>
      <c r="D20" s="174"/>
      <c r="E20" s="174"/>
      <c r="F20" s="174"/>
      <c r="G20" s="175"/>
    </row>
    <row r="21" spans="1:8" ht="15.75">
      <c r="A21" s="179" t="s">
        <v>6</v>
      </c>
      <c r="B21" s="181" t="s">
        <v>201</v>
      </c>
      <c r="C21" s="181"/>
      <c r="D21" s="181"/>
      <c r="E21" s="181"/>
      <c r="F21" s="181"/>
      <c r="G21" s="181"/>
    </row>
    <row r="22" spans="1:8" ht="15.75">
      <c r="A22" s="179"/>
      <c r="B22" s="15" t="s">
        <v>72</v>
      </c>
      <c r="C22" s="44" t="s">
        <v>5</v>
      </c>
      <c r="D22" s="44" t="s">
        <v>4</v>
      </c>
      <c r="E22" s="44" t="s">
        <v>3</v>
      </c>
      <c r="F22" s="44" t="s">
        <v>74</v>
      </c>
      <c r="G22" s="44" t="s">
        <v>75</v>
      </c>
    </row>
    <row r="23" spans="1:8" ht="30">
      <c r="A23" s="47" t="s">
        <v>0</v>
      </c>
      <c r="B23" s="133">
        <v>5611333.9800000004</v>
      </c>
      <c r="C23" s="133">
        <v>1719344.42</v>
      </c>
      <c r="D23" s="133">
        <v>915819.67</v>
      </c>
      <c r="E23" s="133">
        <v>1143067.99</v>
      </c>
      <c r="F23" s="133">
        <v>916550.95</v>
      </c>
      <c r="G23" s="133">
        <v>916550.95</v>
      </c>
    </row>
    <row r="24" spans="1:8" ht="30">
      <c r="A24" s="47" t="s">
        <v>202</v>
      </c>
      <c r="B24" s="133">
        <f>C24+D24+E24+F24+G24</f>
        <v>2184100.98</v>
      </c>
      <c r="C24" s="133">
        <v>505736.48</v>
      </c>
      <c r="D24" s="133">
        <v>405333.14</v>
      </c>
      <c r="E24" s="133">
        <v>439565.48</v>
      </c>
      <c r="F24" s="133">
        <v>416684.44</v>
      </c>
      <c r="G24" s="133">
        <v>416781.44</v>
      </c>
    </row>
    <row r="25" spans="1:8" ht="15.75" customHeight="1">
      <c r="A25" s="47" t="s">
        <v>203</v>
      </c>
      <c r="B25" s="133">
        <v>0</v>
      </c>
      <c r="C25" s="133">
        <v>0</v>
      </c>
      <c r="D25" s="133">
        <v>0</v>
      </c>
      <c r="E25" s="133">
        <v>0</v>
      </c>
      <c r="F25" s="133">
        <v>0</v>
      </c>
      <c r="G25" s="133">
        <v>0</v>
      </c>
    </row>
    <row r="26" spans="1:8">
      <c r="A26" s="47" t="s">
        <v>1</v>
      </c>
      <c r="B26" s="133">
        <f>C26+D26+E26+F26+G26</f>
        <v>293350.52999999997</v>
      </c>
      <c r="C26" s="133">
        <v>116956.65</v>
      </c>
      <c r="D26" s="133">
        <v>45865.83</v>
      </c>
      <c r="E26" s="133">
        <v>43928.35</v>
      </c>
      <c r="F26" s="133">
        <v>43299.85</v>
      </c>
      <c r="G26" s="133">
        <v>43299.85</v>
      </c>
    </row>
    <row r="27" spans="1:8">
      <c r="A27" s="47" t="s">
        <v>204</v>
      </c>
      <c r="B27" s="133">
        <f>C27+D27+E27+F27+G27</f>
        <v>8088785.4900000002</v>
      </c>
      <c r="C27" s="133">
        <v>2342037.5499999998</v>
      </c>
      <c r="D27" s="133">
        <f>D23+D24+D26</f>
        <v>1367018.6400000001</v>
      </c>
      <c r="E27" s="133">
        <v>1626561.82</v>
      </c>
      <c r="F27" s="133">
        <f>F23+F24+F25+F26</f>
        <v>1376535.24</v>
      </c>
      <c r="G27" s="133">
        <f>G23+G24+G25+G26</f>
        <v>1376632.24</v>
      </c>
    </row>
    <row r="28" spans="1:8" ht="12" customHeight="1">
      <c r="A28" s="16"/>
      <c r="B28" s="16"/>
      <c r="C28" s="16"/>
      <c r="D28" s="16"/>
      <c r="E28" s="16"/>
      <c r="F28" s="16"/>
      <c r="G28" s="16"/>
    </row>
    <row r="29" spans="1:8" ht="26.25" customHeight="1">
      <c r="A29" s="188" t="s">
        <v>455</v>
      </c>
      <c r="B29" s="188"/>
      <c r="C29" s="188"/>
      <c r="D29" s="188"/>
      <c r="E29" s="188"/>
      <c r="F29" s="188"/>
      <c r="G29" s="188"/>
    </row>
    <row r="30" spans="1:8" ht="30.75" hidden="1" customHeight="1">
      <c r="A30" s="182" t="s">
        <v>457</v>
      </c>
      <c r="B30" s="183"/>
      <c r="C30" s="183"/>
      <c r="D30" s="183"/>
      <c r="E30" s="183"/>
      <c r="F30" s="183"/>
      <c r="G30" s="183"/>
      <c r="H30" s="64" t="s">
        <v>410</v>
      </c>
    </row>
    <row r="31" spans="1:8" ht="45" customHeight="1">
      <c r="A31" s="183"/>
      <c r="B31" s="183"/>
      <c r="C31" s="183"/>
      <c r="D31" s="183"/>
      <c r="E31" s="183"/>
      <c r="F31" s="183"/>
      <c r="G31" s="183"/>
      <c r="H31" s="64"/>
    </row>
    <row r="32" spans="1:8" ht="30.75" customHeight="1">
      <c r="A32" s="183"/>
      <c r="B32" s="183"/>
      <c r="C32" s="183"/>
      <c r="D32" s="183"/>
      <c r="E32" s="183"/>
      <c r="F32" s="183"/>
      <c r="G32" s="183"/>
    </row>
    <row r="33" spans="1:7" ht="30.75" customHeight="1">
      <c r="A33" s="183"/>
      <c r="B33" s="183"/>
      <c r="C33" s="183"/>
      <c r="D33" s="183"/>
      <c r="E33" s="183"/>
      <c r="F33" s="183"/>
      <c r="G33" s="183"/>
    </row>
    <row r="34" spans="1:7" ht="30.75" customHeight="1">
      <c r="A34" s="183"/>
      <c r="B34" s="183"/>
      <c r="C34" s="183"/>
      <c r="D34" s="183"/>
      <c r="E34" s="183"/>
      <c r="F34" s="183"/>
      <c r="G34" s="183"/>
    </row>
    <row r="35" spans="1:7" ht="30.75" customHeight="1">
      <c r="A35" s="183"/>
      <c r="B35" s="183"/>
      <c r="C35" s="183"/>
      <c r="D35" s="183"/>
      <c r="E35" s="183"/>
      <c r="F35" s="183"/>
      <c r="G35" s="183"/>
    </row>
    <row r="36" spans="1:7" ht="30.75" customHeight="1">
      <c r="A36" s="183"/>
      <c r="B36" s="183"/>
      <c r="C36" s="183"/>
      <c r="D36" s="183"/>
      <c r="E36" s="183"/>
      <c r="F36" s="183"/>
      <c r="G36" s="183"/>
    </row>
    <row r="37" spans="1:7" ht="30.75" customHeight="1">
      <c r="A37" s="183"/>
      <c r="B37" s="183"/>
      <c r="C37" s="183"/>
      <c r="D37" s="183"/>
      <c r="E37" s="183"/>
      <c r="F37" s="183"/>
      <c r="G37" s="183"/>
    </row>
    <row r="38" spans="1:7" ht="30.75" customHeight="1">
      <c r="A38" s="183"/>
      <c r="B38" s="183"/>
      <c r="C38" s="183"/>
      <c r="D38" s="183"/>
      <c r="E38" s="183"/>
      <c r="F38" s="183"/>
      <c r="G38" s="183"/>
    </row>
    <row r="39" spans="1:7" ht="30.75" customHeight="1">
      <c r="A39" s="183"/>
      <c r="B39" s="183"/>
      <c r="C39" s="183"/>
      <c r="D39" s="183"/>
      <c r="E39" s="183"/>
      <c r="F39" s="183"/>
      <c r="G39" s="183"/>
    </row>
    <row r="40" spans="1:7" ht="30.75" customHeight="1">
      <c r="A40" s="183"/>
      <c r="B40" s="183"/>
      <c r="C40" s="183"/>
      <c r="D40" s="183"/>
      <c r="E40" s="183"/>
      <c r="F40" s="183"/>
      <c r="G40" s="183"/>
    </row>
    <row r="41" spans="1:7" ht="30.75" customHeight="1">
      <c r="A41" s="183"/>
      <c r="B41" s="183"/>
      <c r="C41" s="183"/>
      <c r="D41" s="183"/>
      <c r="E41" s="183"/>
      <c r="F41" s="183"/>
      <c r="G41" s="183"/>
    </row>
    <row r="42" spans="1:7" ht="30.75" customHeight="1">
      <c r="A42" s="183"/>
      <c r="B42" s="183"/>
      <c r="C42" s="183"/>
      <c r="D42" s="183"/>
      <c r="E42" s="183"/>
      <c r="F42" s="183"/>
      <c r="G42" s="183"/>
    </row>
    <row r="43" spans="1:7" ht="21" customHeight="1">
      <c r="A43" s="183"/>
      <c r="B43" s="183"/>
      <c r="C43" s="183"/>
      <c r="D43" s="183"/>
      <c r="E43" s="183"/>
      <c r="F43" s="183"/>
      <c r="G43" s="183"/>
    </row>
    <row r="44" spans="1:7" ht="30.75" customHeight="1">
      <c r="A44" s="183"/>
      <c r="B44" s="183"/>
      <c r="C44" s="183"/>
      <c r="D44" s="183"/>
      <c r="E44" s="183"/>
      <c r="F44" s="183"/>
      <c r="G44" s="183"/>
    </row>
    <row r="45" spans="1:7" ht="30.75" customHeight="1">
      <c r="A45" s="183"/>
      <c r="B45" s="183"/>
      <c r="C45" s="183"/>
      <c r="D45" s="183"/>
      <c r="E45" s="183"/>
      <c r="F45" s="183"/>
      <c r="G45" s="183"/>
    </row>
    <row r="46" spans="1:7" ht="30.75" customHeight="1">
      <c r="A46" s="183"/>
      <c r="B46" s="183"/>
      <c r="C46" s="183"/>
      <c r="D46" s="183"/>
      <c r="E46" s="183"/>
      <c r="F46" s="183"/>
      <c r="G46" s="183"/>
    </row>
    <row r="47" spans="1:7" ht="30.75" customHeight="1">
      <c r="A47" s="183"/>
      <c r="B47" s="183"/>
      <c r="C47" s="183"/>
      <c r="D47" s="183"/>
      <c r="E47" s="183"/>
      <c r="F47" s="183"/>
      <c r="G47" s="183"/>
    </row>
    <row r="48" spans="1:7" ht="30.75" customHeight="1">
      <c r="A48" s="183"/>
      <c r="B48" s="183"/>
      <c r="C48" s="183"/>
      <c r="D48" s="183"/>
      <c r="E48" s="183"/>
      <c r="F48" s="183"/>
      <c r="G48" s="183"/>
    </row>
    <row r="49" spans="1:7" ht="30.75" customHeight="1">
      <c r="A49" s="183"/>
      <c r="B49" s="183"/>
      <c r="C49" s="183"/>
      <c r="D49" s="183"/>
      <c r="E49" s="183"/>
      <c r="F49" s="183"/>
      <c r="G49" s="183"/>
    </row>
    <row r="50" spans="1:7" ht="12.75" customHeight="1">
      <c r="A50" s="183"/>
      <c r="B50" s="183"/>
      <c r="C50" s="183"/>
      <c r="D50" s="183"/>
      <c r="E50" s="183"/>
      <c r="F50" s="183"/>
      <c r="G50" s="183"/>
    </row>
    <row r="51" spans="1:7" ht="13.5" hidden="1" customHeight="1">
      <c r="A51" s="183"/>
      <c r="B51" s="183"/>
      <c r="C51" s="183"/>
      <c r="D51" s="183"/>
      <c r="E51" s="183"/>
      <c r="F51" s="183"/>
      <c r="G51" s="183"/>
    </row>
    <row r="52" spans="1:7" ht="7.5" hidden="1" customHeight="1">
      <c r="A52" s="183"/>
      <c r="B52" s="183"/>
      <c r="C52" s="183"/>
      <c r="D52" s="183"/>
      <c r="E52" s="183"/>
      <c r="F52" s="183"/>
      <c r="G52" s="183"/>
    </row>
    <row r="53" spans="1:7" ht="409.5" customHeight="1">
      <c r="A53" s="183"/>
      <c r="B53" s="183"/>
      <c r="C53" s="183"/>
      <c r="D53" s="183"/>
      <c r="E53" s="183"/>
      <c r="F53" s="183"/>
      <c r="G53" s="183"/>
    </row>
    <row r="54" spans="1:7" ht="31.5" customHeight="1">
      <c r="A54" s="188" t="s">
        <v>456</v>
      </c>
      <c r="B54" s="188"/>
      <c r="C54" s="188"/>
      <c r="D54" s="188"/>
      <c r="E54" s="188"/>
      <c r="F54" s="188"/>
      <c r="G54" s="188"/>
    </row>
    <row r="55" spans="1:7" ht="31.5" customHeight="1">
      <c r="A55" s="182" t="s">
        <v>409</v>
      </c>
      <c r="B55" s="184"/>
      <c r="C55" s="184"/>
      <c r="D55" s="184"/>
      <c r="E55" s="184"/>
      <c r="F55" s="184"/>
      <c r="G55" s="184"/>
    </row>
    <row r="56" spans="1:7" ht="31.5" customHeight="1">
      <c r="A56" s="184"/>
      <c r="B56" s="184"/>
      <c r="C56" s="184"/>
      <c r="D56" s="184"/>
      <c r="E56" s="184"/>
      <c r="F56" s="184"/>
      <c r="G56" s="184"/>
    </row>
    <row r="57" spans="1:7" ht="31.5" customHeight="1">
      <c r="A57" s="184"/>
      <c r="B57" s="184"/>
      <c r="C57" s="184"/>
      <c r="D57" s="184"/>
      <c r="E57" s="184"/>
      <c r="F57" s="184"/>
      <c r="G57" s="184"/>
    </row>
    <row r="58" spans="1:7" ht="27.75" customHeight="1">
      <c r="A58" s="184"/>
      <c r="B58" s="184"/>
      <c r="C58" s="184"/>
      <c r="D58" s="184"/>
      <c r="E58" s="184"/>
      <c r="F58" s="184"/>
      <c r="G58" s="184"/>
    </row>
    <row r="59" spans="1:7" ht="31.5" customHeight="1">
      <c r="A59" s="184"/>
      <c r="B59" s="184"/>
      <c r="C59" s="184"/>
      <c r="D59" s="184"/>
      <c r="E59" s="184"/>
      <c r="F59" s="184"/>
      <c r="G59" s="184"/>
    </row>
    <row r="60" spans="1:7" ht="377.25" customHeight="1">
      <c r="A60" s="184"/>
      <c r="B60" s="184"/>
      <c r="C60" s="184"/>
      <c r="D60" s="184"/>
      <c r="E60" s="184"/>
      <c r="F60" s="184"/>
      <c r="G60" s="184"/>
    </row>
  </sheetData>
  <mergeCells count="26">
    <mergeCell ref="A30:G53"/>
    <mergeCell ref="A55:G60"/>
    <mergeCell ref="B16:G16"/>
    <mergeCell ref="B8:G8"/>
    <mergeCell ref="A1:G1"/>
    <mergeCell ref="A5:G5"/>
    <mergeCell ref="A6:G6"/>
    <mergeCell ref="A7:G7"/>
    <mergeCell ref="A54:G54"/>
    <mergeCell ref="A29:G29"/>
    <mergeCell ref="B9:G9"/>
    <mergeCell ref="B10:G10"/>
    <mergeCell ref="B11:G11"/>
    <mergeCell ref="A21:A22"/>
    <mergeCell ref="B21:G21"/>
    <mergeCell ref="E2:G3"/>
    <mergeCell ref="A4:G4"/>
    <mergeCell ref="B20:G20"/>
    <mergeCell ref="A15:A20"/>
    <mergeCell ref="B12:G12"/>
    <mergeCell ref="B13:G13"/>
    <mergeCell ref="B14:G14"/>
    <mergeCell ref="B15:G15"/>
    <mergeCell ref="B17:G17"/>
    <mergeCell ref="B19:G19"/>
    <mergeCell ref="B18:G18"/>
  </mergeCells>
  <pageMargins left="0.70866141732283472" right="0.70866141732283472" top="0.74803149606299213" bottom="0.74803149606299213" header="0.31496062992125984" footer="0.31496062992125984"/>
  <pageSetup paperSize="9" scale="83" orientation="landscape" useFirstPageNumber="1" r:id="rId1"/>
  <headerFooter differentFirst="1" scaleWithDoc="0"/>
  <rowBreaks count="2" manualBreakCount="2">
    <brk id="43" max="6" man="1"/>
    <brk id="5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view="pageBreakPreview" topLeftCell="A28" zoomScale="70" zoomScaleNormal="85" zoomScaleSheetLayoutView="70" zoomScalePageLayoutView="70" workbookViewId="0">
      <selection activeCell="C28" sqref="C28"/>
    </sheetView>
  </sheetViews>
  <sheetFormatPr defaultColWidth="9.140625" defaultRowHeight="18.75"/>
  <cols>
    <col min="1" max="1" width="14" style="24" customWidth="1"/>
    <col min="2" max="2" width="60.28515625" style="25" customWidth="1"/>
    <col min="3" max="3" width="30.5703125" style="25" customWidth="1"/>
    <col min="4" max="4" width="17.5703125" style="25" customWidth="1"/>
    <col min="5" max="5" width="19.7109375" style="11" customWidth="1"/>
    <col min="6" max="7" width="9.140625" style="11" customWidth="1"/>
    <col min="8" max="9" width="9.42578125" style="11" customWidth="1"/>
    <col min="10" max="10" width="7.85546875" style="11" customWidth="1"/>
    <col min="11" max="11" width="32.85546875" style="11" customWidth="1"/>
    <col min="12" max="16384" width="9.140625" style="11"/>
  </cols>
  <sheetData>
    <row r="1" spans="1:12">
      <c r="A1" s="191" t="s">
        <v>432</v>
      </c>
      <c r="B1" s="192"/>
      <c r="C1" s="192"/>
      <c r="D1" s="192"/>
      <c r="E1" s="192"/>
      <c r="F1" s="192"/>
      <c r="G1" s="192"/>
      <c r="H1" s="192"/>
      <c r="I1" s="192"/>
      <c r="J1" s="192"/>
      <c r="K1" s="192"/>
    </row>
    <row r="3" spans="1:12" ht="18.75" customHeight="1">
      <c r="A3" s="190" t="s">
        <v>173</v>
      </c>
      <c r="B3" s="190" t="s">
        <v>221</v>
      </c>
      <c r="C3" s="190" t="s">
        <v>174</v>
      </c>
      <c r="D3" s="190" t="s">
        <v>124</v>
      </c>
      <c r="E3" s="190" t="s">
        <v>222</v>
      </c>
      <c r="F3" s="190" t="s">
        <v>175</v>
      </c>
      <c r="G3" s="190"/>
      <c r="H3" s="190"/>
      <c r="I3" s="190"/>
      <c r="J3" s="190"/>
      <c r="K3" s="190" t="s">
        <v>176</v>
      </c>
      <c r="L3" s="12"/>
    </row>
    <row r="4" spans="1:12" ht="102.75" customHeight="1">
      <c r="A4" s="190"/>
      <c r="B4" s="190"/>
      <c r="C4" s="190"/>
      <c r="D4" s="190"/>
      <c r="E4" s="190"/>
      <c r="F4" s="26" t="s">
        <v>5</v>
      </c>
      <c r="G4" s="26" t="s">
        <v>4</v>
      </c>
      <c r="H4" s="26" t="s">
        <v>3</v>
      </c>
      <c r="I4" s="26" t="s">
        <v>74</v>
      </c>
      <c r="J4" s="26" t="s">
        <v>75</v>
      </c>
      <c r="K4" s="190"/>
      <c r="L4" s="12"/>
    </row>
    <row r="5" spans="1:12">
      <c r="A5" s="26">
        <v>1</v>
      </c>
      <c r="B5" s="26">
        <v>2</v>
      </c>
      <c r="C5" s="26">
        <v>3</v>
      </c>
      <c r="D5" s="26">
        <v>4</v>
      </c>
      <c r="E5" s="26">
        <v>5</v>
      </c>
      <c r="F5" s="26">
        <v>6</v>
      </c>
      <c r="G5" s="26">
        <v>7</v>
      </c>
      <c r="H5" s="26">
        <v>8</v>
      </c>
      <c r="I5" s="26">
        <v>9</v>
      </c>
      <c r="J5" s="26">
        <v>10</v>
      </c>
      <c r="K5" s="26">
        <v>11</v>
      </c>
      <c r="L5" s="12"/>
    </row>
    <row r="6" spans="1:12">
      <c r="A6" s="26">
        <v>1</v>
      </c>
      <c r="B6" s="190" t="s">
        <v>210</v>
      </c>
      <c r="C6" s="190"/>
      <c r="D6" s="190"/>
      <c r="E6" s="190"/>
      <c r="F6" s="190"/>
      <c r="G6" s="190"/>
      <c r="H6" s="190"/>
      <c r="I6" s="190"/>
      <c r="J6" s="190"/>
      <c r="K6" s="190"/>
      <c r="L6" s="12"/>
    </row>
    <row r="7" spans="1:12" ht="150">
      <c r="A7" s="9" t="s">
        <v>7</v>
      </c>
      <c r="B7" s="8" t="s">
        <v>130</v>
      </c>
      <c r="C7" s="10" t="s">
        <v>178</v>
      </c>
      <c r="D7" s="65" t="s">
        <v>131</v>
      </c>
      <c r="E7" s="9" t="s">
        <v>411</v>
      </c>
      <c r="F7" s="65">
        <v>100</v>
      </c>
      <c r="G7" s="65">
        <v>100</v>
      </c>
      <c r="H7" s="65">
        <v>100</v>
      </c>
      <c r="I7" s="65">
        <v>100</v>
      </c>
      <c r="J7" s="65">
        <v>100</v>
      </c>
      <c r="K7" s="8" t="s">
        <v>267</v>
      </c>
      <c r="L7" s="12"/>
    </row>
    <row r="8" spans="1:12" ht="409.5">
      <c r="A8" s="9" t="s">
        <v>8</v>
      </c>
      <c r="B8" s="8" t="s">
        <v>181</v>
      </c>
      <c r="C8" s="10" t="s">
        <v>178</v>
      </c>
      <c r="D8" s="65" t="s">
        <v>131</v>
      </c>
      <c r="E8" s="9" t="s">
        <v>487</v>
      </c>
      <c r="F8" s="65">
        <v>100</v>
      </c>
      <c r="G8" s="65">
        <v>100</v>
      </c>
      <c r="H8" s="65">
        <v>100</v>
      </c>
      <c r="I8" s="65">
        <v>100</v>
      </c>
      <c r="J8" s="65">
        <v>100</v>
      </c>
      <c r="K8" s="8" t="s">
        <v>99</v>
      </c>
      <c r="L8" s="12"/>
    </row>
    <row r="9" spans="1:12" ht="409.5">
      <c r="A9" s="9" t="s">
        <v>9</v>
      </c>
      <c r="B9" s="8" t="s">
        <v>183</v>
      </c>
      <c r="C9" s="10" t="s">
        <v>178</v>
      </c>
      <c r="D9" s="65" t="s">
        <v>131</v>
      </c>
      <c r="E9" s="9" t="s">
        <v>412</v>
      </c>
      <c r="F9" s="65">
        <v>105.4</v>
      </c>
      <c r="G9" s="65">
        <v>100</v>
      </c>
      <c r="H9" s="65">
        <v>100</v>
      </c>
      <c r="I9" s="65">
        <v>100</v>
      </c>
      <c r="J9" s="65">
        <v>100</v>
      </c>
      <c r="K9" s="8" t="s">
        <v>99</v>
      </c>
      <c r="L9" s="12"/>
    </row>
    <row r="10" spans="1:12" ht="168.75">
      <c r="A10" s="9" t="s">
        <v>10</v>
      </c>
      <c r="B10" s="8" t="s">
        <v>154</v>
      </c>
      <c r="C10" s="10" t="s">
        <v>189</v>
      </c>
      <c r="D10" s="65" t="s">
        <v>131</v>
      </c>
      <c r="E10" s="9" t="s">
        <v>411</v>
      </c>
      <c r="F10" s="65">
        <v>100</v>
      </c>
      <c r="G10" s="65">
        <v>100</v>
      </c>
      <c r="H10" s="65">
        <v>100</v>
      </c>
      <c r="I10" s="65">
        <v>100</v>
      </c>
      <c r="J10" s="65">
        <v>100</v>
      </c>
      <c r="K10" s="8" t="s">
        <v>102</v>
      </c>
      <c r="L10" s="12"/>
    </row>
    <row r="11" spans="1:12" ht="240" customHeight="1">
      <c r="A11" s="9" t="s">
        <v>11</v>
      </c>
      <c r="B11" s="8" t="s">
        <v>186</v>
      </c>
      <c r="C11" s="10" t="s">
        <v>187</v>
      </c>
      <c r="D11" s="65" t="s">
        <v>131</v>
      </c>
      <c r="E11" s="9" t="s">
        <v>413</v>
      </c>
      <c r="F11" s="65">
        <v>16.05</v>
      </c>
      <c r="G11" s="65">
        <v>16.100000000000001</v>
      </c>
      <c r="H11" s="65">
        <v>16.2</v>
      </c>
      <c r="I11" s="65">
        <v>16.2</v>
      </c>
      <c r="J11" s="65">
        <v>16.3</v>
      </c>
      <c r="K11" s="8" t="s">
        <v>88</v>
      </c>
      <c r="L11" s="12"/>
    </row>
    <row r="12" spans="1:12" ht="200.25" customHeight="1">
      <c r="A12" s="9" t="s">
        <v>12</v>
      </c>
      <c r="B12" s="8" t="s">
        <v>128</v>
      </c>
      <c r="C12" s="10" t="s">
        <v>177</v>
      </c>
      <c r="D12" s="65" t="s">
        <v>249</v>
      </c>
      <c r="E12" s="9" t="s">
        <v>65</v>
      </c>
      <c r="F12" s="65">
        <v>1</v>
      </c>
      <c r="G12" s="65">
        <v>0</v>
      </c>
      <c r="H12" s="65">
        <v>0</v>
      </c>
      <c r="I12" s="65">
        <v>0</v>
      </c>
      <c r="J12" s="65">
        <v>0</v>
      </c>
      <c r="K12" s="8" t="s">
        <v>67</v>
      </c>
      <c r="L12" s="12"/>
    </row>
    <row r="13" spans="1:12" ht="145.5" customHeight="1">
      <c r="A13" s="9" t="s">
        <v>13</v>
      </c>
      <c r="B13" s="8" t="s">
        <v>157</v>
      </c>
      <c r="C13" s="10" t="s">
        <v>189</v>
      </c>
      <c r="D13" s="65" t="s">
        <v>266</v>
      </c>
      <c r="E13" s="9" t="s">
        <v>251</v>
      </c>
      <c r="F13" s="65">
        <v>2</v>
      </c>
      <c r="G13" s="65">
        <v>0</v>
      </c>
      <c r="H13" s="65">
        <v>1</v>
      </c>
      <c r="I13" s="65">
        <v>0</v>
      </c>
      <c r="J13" s="65">
        <v>0</v>
      </c>
      <c r="K13" s="8" t="s">
        <v>49</v>
      </c>
      <c r="L13" s="12"/>
    </row>
    <row r="14" spans="1:12" ht="336.75" customHeight="1">
      <c r="A14" s="9" t="s">
        <v>70</v>
      </c>
      <c r="B14" s="8" t="s">
        <v>166</v>
      </c>
      <c r="C14" s="13" t="s">
        <v>193</v>
      </c>
      <c r="D14" s="65" t="s">
        <v>131</v>
      </c>
      <c r="E14" s="9" t="s">
        <v>411</v>
      </c>
      <c r="F14" s="72">
        <v>100</v>
      </c>
      <c r="G14" s="72">
        <v>100</v>
      </c>
      <c r="H14" s="72">
        <v>100</v>
      </c>
      <c r="I14" s="72">
        <v>100</v>
      </c>
      <c r="J14" s="72">
        <v>100</v>
      </c>
      <c r="K14" s="8" t="s">
        <v>68</v>
      </c>
      <c r="L14" s="12"/>
    </row>
    <row r="15" spans="1:12" ht="393.75">
      <c r="A15" s="9" t="s">
        <v>212</v>
      </c>
      <c r="B15" s="8" t="s">
        <v>168</v>
      </c>
      <c r="C15" s="13" t="s">
        <v>193</v>
      </c>
      <c r="D15" s="65" t="s">
        <v>131</v>
      </c>
      <c r="E15" s="9" t="s">
        <v>411</v>
      </c>
      <c r="F15" s="72">
        <v>100</v>
      </c>
      <c r="G15" s="72">
        <v>100</v>
      </c>
      <c r="H15" s="72">
        <v>100</v>
      </c>
      <c r="I15" s="72">
        <v>100</v>
      </c>
      <c r="J15" s="72">
        <v>100</v>
      </c>
      <c r="K15" s="8" t="s">
        <v>68</v>
      </c>
      <c r="L15" s="12"/>
    </row>
    <row r="16" spans="1:12" ht="338.25" customHeight="1">
      <c r="A16" s="9" t="s">
        <v>213</v>
      </c>
      <c r="B16" s="8" t="s">
        <v>170</v>
      </c>
      <c r="C16" s="13" t="s">
        <v>193</v>
      </c>
      <c r="D16" s="65" t="s">
        <v>131</v>
      </c>
      <c r="E16" s="9" t="s">
        <v>248</v>
      </c>
      <c r="F16" s="72">
        <v>50</v>
      </c>
      <c r="G16" s="72">
        <v>50</v>
      </c>
      <c r="H16" s="72">
        <v>50</v>
      </c>
      <c r="I16" s="72">
        <v>50</v>
      </c>
      <c r="J16" s="72">
        <v>50</v>
      </c>
      <c r="K16" s="8" t="s">
        <v>68</v>
      </c>
      <c r="L16" s="12"/>
    </row>
    <row r="17" spans="1:12" ht="225">
      <c r="A17" s="9" t="s">
        <v>214</v>
      </c>
      <c r="B17" s="8" t="s">
        <v>150</v>
      </c>
      <c r="C17" s="10" t="s">
        <v>185</v>
      </c>
      <c r="D17" s="65" t="s">
        <v>266</v>
      </c>
      <c r="E17" s="9" t="s">
        <v>414</v>
      </c>
      <c r="F17" s="65" t="s">
        <v>414</v>
      </c>
      <c r="G17" s="65" t="s">
        <v>414</v>
      </c>
      <c r="H17" s="65" t="s">
        <v>414</v>
      </c>
      <c r="I17" s="65" t="s">
        <v>414</v>
      </c>
      <c r="J17" s="65" t="s">
        <v>414</v>
      </c>
      <c r="K17" s="8" t="s">
        <v>43</v>
      </c>
      <c r="L17" s="12"/>
    </row>
    <row r="18" spans="1:12" ht="225">
      <c r="A18" s="9" t="s">
        <v>215</v>
      </c>
      <c r="B18" s="8" t="s">
        <v>184</v>
      </c>
      <c r="C18" s="10" t="s">
        <v>185</v>
      </c>
      <c r="D18" s="65" t="s">
        <v>266</v>
      </c>
      <c r="E18" s="9" t="s">
        <v>414</v>
      </c>
      <c r="F18" s="9" t="s">
        <v>414</v>
      </c>
      <c r="G18" s="9" t="s">
        <v>414</v>
      </c>
      <c r="H18" s="9" t="s">
        <v>414</v>
      </c>
      <c r="I18" s="9" t="s">
        <v>414</v>
      </c>
      <c r="J18" s="9" t="s">
        <v>414</v>
      </c>
      <c r="K18" s="8" t="s">
        <v>39</v>
      </c>
      <c r="L18" s="12"/>
    </row>
    <row r="19" spans="1:12" ht="117.75" customHeight="1">
      <c r="A19" s="9" t="s">
        <v>216</v>
      </c>
      <c r="B19" s="8" t="s">
        <v>146</v>
      </c>
      <c r="C19" s="10" t="s">
        <v>177</v>
      </c>
      <c r="D19" s="65" t="s">
        <v>249</v>
      </c>
      <c r="E19" s="9" t="s">
        <v>415</v>
      </c>
      <c r="F19" s="65">
        <v>2</v>
      </c>
      <c r="G19" s="65">
        <v>0</v>
      </c>
      <c r="H19" s="65">
        <v>0</v>
      </c>
      <c r="I19" s="65">
        <v>0</v>
      </c>
      <c r="J19" s="65">
        <v>0</v>
      </c>
      <c r="K19" s="8" t="s">
        <v>45</v>
      </c>
      <c r="L19" s="12"/>
    </row>
    <row r="20" spans="1:12" ht="202.5" customHeight="1">
      <c r="A20" s="9" t="s">
        <v>217</v>
      </c>
      <c r="B20" s="8" t="s">
        <v>152</v>
      </c>
      <c r="C20" s="10" t="s">
        <v>188</v>
      </c>
      <c r="D20" s="65" t="s">
        <v>266</v>
      </c>
      <c r="E20" s="9" t="s">
        <v>414</v>
      </c>
      <c r="F20" s="65" t="s">
        <v>414</v>
      </c>
      <c r="G20" s="65" t="s">
        <v>414</v>
      </c>
      <c r="H20" s="65" t="s">
        <v>414</v>
      </c>
      <c r="I20" s="65" t="s">
        <v>414</v>
      </c>
      <c r="J20" s="65" t="s">
        <v>414</v>
      </c>
      <c r="K20" s="8" t="s">
        <v>69</v>
      </c>
      <c r="L20" s="12"/>
    </row>
    <row r="21" spans="1:12" ht="409.5" customHeight="1">
      <c r="A21" s="9" t="s">
        <v>218</v>
      </c>
      <c r="B21" s="8" t="s">
        <v>179</v>
      </c>
      <c r="C21" s="10" t="s">
        <v>180</v>
      </c>
      <c r="D21" s="65" t="s">
        <v>131</v>
      </c>
      <c r="E21" s="9" t="s">
        <v>411</v>
      </c>
      <c r="F21" s="65">
        <v>100</v>
      </c>
      <c r="G21" s="65">
        <v>100</v>
      </c>
      <c r="H21" s="65">
        <v>100</v>
      </c>
      <c r="I21" s="65">
        <v>100</v>
      </c>
      <c r="J21" s="65">
        <v>100</v>
      </c>
      <c r="K21" s="8" t="s">
        <v>46</v>
      </c>
      <c r="L21" s="12"/>
    </row>
    <row r="22" spans="1:12" ht="305.25" customHeight="1">
      <c r="A22" s="9" t="s">
        <v>219</v>
      </c>
      <c r="B22" s="8" t="s">
        <v>182</v>
      </c>
      <c r="C22" s="10" t="s">
        <v>180</v>
      </c>
      <c r="D22" s="65" t="s">
        <v>265</v>
      </c>
      <c r="E22" s="9" t="s">
        <v>414</v>
      </c>
      <c r="F22" s="65" t="s">
        <v>414</v>
      </c>
      <c r="G22" s="65" t="s">
        <v>414</v>
      </c>
      <c r="H22" s="65" t="s">
        <v>414</v>
      </c>
      <c r="I22" s="65" t="s">
        <v>414</v>
      </c>
      <c r="J22" s="65" t="s">
        <v>414</v>
      </c>
      <c r="K22" s="8" t="s">
        <v>46</v>
      </c>
      <c r="L22" s="12"/>
    </row>
    <row r="23" spans="1:12">
      <c r="A23" s="26">
        <v>2</v>
      </c>
      <c r="B23" s="190" t="s">
        <v>211</v>
      </c>
      <c r="C23" s="190"/>
      <c r="D23" s="190"/>
      <c r="E23" s="190"/>
      <c r="F23" s="190"/>
      <c r="G23" s="190"/>
      <c r="H23" s="190"/>
      <c r="I23" s="190"/>
      <c r="J23" s="190"/>
      <c r="K23" s="190"/>
      <c r="L23" s="12"/>
    </row>
    <row r="24" spans="1:12" ht="150">
      <c r="A24" s="9" t="s">
        <v>14</v>
      </c>
      <c r="B24" s="8" t="s">
        <v>190</v>
      </c>
      <c r="C24" s="10" t="s">
        <v>178</v>
      </c>
      <c r="D24" s="65" t="s">
        <v>131</v>
      </c>
      <c r="E24" s="73">
        <v>100</v>
      </c>
      <c r="F24" s="65">
        <v>100</v>
      </c>
      <c r="G24" s="65">
        <v>100</v>
      </c>
      <c r="H24" s="65">
        <v>100</v>
      </c>
      <c r="I24" s="65">
        <v>100</v>
      </c>
      <c r="J24" s="65">
        <v>100</v>
      </c>
      <c r="K24" s="8" t="s">
        <v>268</v>
      </c>
      <c r="L24" s="12"/>
    </row>
    <row r="25" spans="1:12" ht="129" customHeight="1">
      <c r="A25" s="9" t="s">
        <v>15</v>
      </c>
      <c r="B25" s="8" t="s">
        <v>191</v>
      </c>
      <c r="C25" s="10" t="s">
        <v>188</v>
      </c>
      <c r="D25" s="65" t="s">
        <v>131</v>
      </c>
      <c r="E25" s="73" t="s">
        <v>414</v>
      </c>
      <c r="F25" s="65" t="s">
        <v>414</v>
      </c>
      <c r="G25" s="65" t="s">
        <v>414</v>
      </c>
      <c r="H25" s="65" t="s">
        <v>414</v>
      </c>
      <c r="I25" s="65" t="s">
        <v>414</v>
      </c>
      <c r="J25" s="65" t="s">
        <v>414</v>
      </c>
      <c r="K25" s="74" t="s">
        <v>82</v>
      </c>
      <c r="L25" s="12"/>
    </row>
    <row r="26" spans="1:12" ht="237" customHeight="1">
      <c r="A26" s="9" t="s">
        <v>16</v>
      </c>
      <c r="B26" s="8" t="s">
        <v>191</v>
      </c>
      <c r="C26" s="10" t="s">
        <v>188</v>
      </c>
      <c r="D26" s="65" t="s">
        <v>131</v>
      </c>
      <c r="E26" s="73">
        <v>75</v>
      </c>
      <c r="F26" s="65">
        <v>75</v>
      </c>
      <c r="G26" s="65">
        <v>75</v>
      </c>
      <c r="H26" s="65">
        <v>75</v>
      </c>
      <c r="I26" s="65">
        <v>75</v>
      </c>
      <c r="J26" s="65">
        <v>75</v>
      </c>
      <c r="K26" s="74" t="s">
        <v>416</v>
      </c>
      <c r="L26" s="12"/>
    </row>
    <row r="27" spans="1:12" ht="237" customHeight="1">
      <c r="A27" s="9" t="s">
        <v>17</v>
      </c>
      <c r="B27" s="8" t="s">
        <v>164</v>
      </c>
      <c r="C27" s="10" t="s">
        <v>192</v>
      </c>
      <c r="D27" s="65" t="s">
        <v>266</v>
      </c>
      <c r="E27" s="73" t="s">
        <v>414</v>
      </c>
      <c r="F27" s="73" t="s">
        <v>414</v>
      </c>
      <c r="G27" s="73" t="s">
        <v>414</v>
      </c>
      <c r="H27" s="73" t="s">
        <v>414</v>
      </c>
      <c r="I27" s="73" t="s">
        <v>414</v>
      </c>
      <c r="J27" s="73" t="s">
        <v>414</v>
      </c>
      <c r="K27" s="74" t="s">
        <v>420</v>
      </c>
      <c r="L27" s="12"/>
    </row>
    <row r="28" spans="1:12" ht="112.5">
      <c r="A28" s="9" t="s">
        <v>18</v>
      </c>
      <c r="B28" s="8" t="s">
        <v>417</v>
      </c>
      <c r="C28" s="10" t="s">
        <v>418</v>
      </c>
      <c r="D28" s="65" t="s">
        <v>250</v>
      </c>
      <c r="E28" s="73">
        <v>65</v>
      </c>
      <c r="F28" s="73">
        <v>65</v>
      </c>
      <c r="G28" s="73">
        <v>65</v>
      </c>
      <c r="H28" s="73">
        <v>65</v>
      </c>
      <c r="I28" s="73">
        <v>65</v>
      </c>
      <c r="J28" s="73">
        <v>65</v>
      </c>
      <c r="K28" s="8" t="s">
        <v>419</v>
      </c>
      <c r="L28" s="12"/>
    </row>
    <row r="29" spans="1:12" hidden="1">
      <c r="A29" s="20"/>
      <c r="B29" s="20"/>
      <c r="C29" s="20"/>
      <c r="D29" s="20"/>
      <c r="E29" s="20"/>
      <c r="F29" s="20"/>
      <c r="G29" s="20"/>
      <c r="H29" s="20"/>
      <c r="I29" s="20"/>
      <c r="J29" s="20"/>
      <c r="K29" s="20"/>
    </row>
    <row r="30" spans="1:12">
      <c r="A30" s="21"/>
      <c r="B30" s="22"/>
      <c r="C30" s="23"/>
      <c r="D30" s="22"/>
      <c r="E30" s="23"/>
      <c r="F30" s="23"/>
      <c r="G30" s="23"/>
      <c r="H30" s="23"/>
      <c r="I30" s="23"/>
      <c r="J30" s="23"/>
      <c r="K30" s="23"/>
    </row>
    <row r="31" spans="1:12">
      <c r="A31" s="21"/>
      <c r="B31" s="22"/>
      <c r="C31" s="23"/>
      <c r="D31" s="22"/>
      <c r="E31" s="23"/>
      <c r="F31" s="23"/>
      <c r="G31" s="23"/>
      <c r="H31" s="23"/>
      <c r="I31" s="23"/>
      <c r="J31" s="23"/>
      <c r="K31" s="23"/>
    </row>
    <row r="32" spans="1:12">
      <c r="A32" s="21"/>
      <c r="B32" s="22"/>
      <c r="C32" s="23"/>
      <c r="D32" s="22"/>
      <c r="E32" s="23"/>
      <c r="F32" s="23"/>
      <c r="G32" s="23"/>
      <c r="H32" s="23"/>
      <c r="I32" s="23"/>
      <c r="J32" s="23"/>
      <c r="K32" s="23"/>
    </row>
    <row r="33" spans="1:11">
      <c r="A33" s="21"/>
      <c r="B33" s="22"/>
      <c r="C33" s="23"/>
      <c r="D33" s="22"/>
      <c r="E33" s="23"/>
      <c r="F33" s="23"/>
      <c r="G33" s="23"/>
      <c r="H33" s="23"/>
      <c r="I33" s="23"/>
      <c r="J33" s="23"/>
      <c r="K33" s="23"/>
    </row>
    <row r="34" spans="1:11">
      <c r="A34" s="21"/>
      <c r="B34" s="22"/>
      <c r="C34" s="23"/>
      <c r="D34" s="22"/>
      <c r="E34" s="23"/>
      <c r="F34" s="23"/>
      <c r="G34" s="23"/>
      <c r="H34" s="23"/>
      <c r="I34" s="23"/>
      <c r="J34" s="23"/>
      <c r="K34" s="23"/>
    </row>
    <row r="35" spans="1:11">
      <c r="A35" s="21"/>
      <c r="B35" s="22"/>
      <c r="C35" s="23"/>
      <c r="D35" s="22"/>
      <c r="E35" s="23"/>
      <c r="F35" s="23"/>
      <c r="G35" s="23"/>
      <c r="H35" s="23"/>
      <c r="I35" s="23"/>
      <c r="J35" s="23"/>
      <c r="K35" s="23"/>
    </row>
  </sheetData>
  <mergeCells count="10">
    <mergeCell ref="B6:K6"/>
    <mergeCell ref="B23:K23"/>
    <mergeCell ref="A1:K1"/>
    <mergeCell ref="A3:A4"/>
    <mergeCell ref="B3:B4"/>
    <mergeCell ref="C3:C4"/>
    <mergeCell ref="D3:D4"/>
    <mergeCell ref="E3:E4"/>
    <mergeCell ref="F3:J3"/>
    <mergeCell ref="K3:K4"/>
  </mergeCells>
  <pageMargins left="0.55118110236220474" right="0.15748031496062992" top="0.43307086614173229" bottom="0.27559055118110237" header="0.23622047244094491" footer="0.31496062992125984"/>
  <pageSetup paperSize="9" scale="61" firstPageNumber="3" fitToHeight="35" orientation="landscape" useFirstPageNumber="1"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topLeftCell="A25" zoomScale="70" zoomScaleSheetLayoutView="70" zoomScalePageLayoutView="55" workbookViewId="0">
      <selection activeCell="K6" sqref="K6"/>
    </sheetView>
  </sheetViews>
  <sheetFormatPr defaultColWidth="10.28515625" defaultRowHeight="18.75"/>
  <cols>
    <col min="1" max="1" width="11" style="19" bestFit="1" customWidth="1"/>
    <col min="2" max="2" width="40.140625" style="17" customWidth="1"/>
    <col min="3" max="3" width="22.5703125" style="17" customWidth="1"/>
    <col min="4" max="4" width="47.28515625" style="17" customWidth="1"/>
    <col min="5" max="5" width="58.42578125" style="17" customWidth="1"/>
    <col min="6" max="6" width="30.28515625" style="17" customWidth="1"/>
    <col min="7" max="16384" width="10.28515625" style="17"/>
  </cols>
  <sheetData>
    <row r="1" spans="1:6" ht="44.25" customHeight="1">
      <c r="A1" s="193" t="s">
        <v>433</v>
      </c>
      <c r="B1" s="193"/>
      <c r="C1" s="193"/>
      <c r="D1" s="193"/>
      <c r="E1" s="193"/>
      <c r="F1" s="193"/>
    </row>
    <row r="2" spans="1:6" s="18" customFormat="1" ht="37.5">
      <c r="A2" s="5" t="s">
        <v>20</v>
      </c>
      <c r="B2" s="27" t="s">
        <v>123</v>
      </c>
      <c r="C2" s="27" t="s">
        <v>124</v>
      </c>
      <c r="D2" s="27" t="s">
        <v>220</v>
      </c>
      <c r="E2" s="27" t="s">
        <v>125</v>
      </c>
      <c r="F2" s="27" t="s">
        <v>126</v>
      </c>
    </row>
    <row r="3" spans="1:6" s="18" customFormat="1">
      <c r="A3" s="5">
        <v>1</v>
      </c>
      <c r="B3" s="27">
        <v>2</v>
      </c>
      <c r="C3" s="27">
        <v>3</v>
      </c>
      <c r="D3" s="27">
        <v>4</v>
      </c>
      <c r="E3" s="27">
        <v>5</v>
      </c>
      <c r="F3" s="27">
        <v>6</v>
      </c>
    </row>
    <row r="4" spans="1:6" s="18" customFormat="1">
      <c r="A4" s="5">
        <v>1</v>
      </c>
      <c r="B4" s="194" t="s">
        <v>127</v>
      </c>
      <c r="C4" s="194"/>
      <c r="D4" s="194"/>
      <c r="E4" s="194"/>
      <c r="F4" s="194"/>
    </row>
    <row r="5" spans="1:6" ht="202.5" customHeight="1">
      <c r="A5" s="9" t="s">
        <v>7</v>
      </c>
      <c r="B5" s="6" t="s">
        <v>130</v>
      </c>
      <c r="C5" s="27" t="s">
        <v>131</v>
      </c>
      <c r="D5" s="6" t="s">
        <v>132</v>
      </c>
      <c r="E5" s="6" t="s">
        <v>133</v>
      </c>
      <c r="F5" s="6" t="s">
        <v>141</v>
      </c>
    </row>
    <row r="6" spans="1:6" ht="216.75" customHeight="1">
      <c r="A6" s="9" t="s">
        <v>8</v>
      </c>
      <c r="B6" s="6" t="s">
        <v>136</v>
      </c>
      <c r="C6" s="27" t="s">
        <v>131</v>
      </c>
      <c r="D6" s="6" t="s">
        <v>137</v>
      </c>
      <c r="E6" s="6" t="s">
        <v>138</v>
      </c>
      <c r="F6" s="6" t="s">
        <v>141</v>
      </c>
    </row>
    <row r="7" spans="1:6" ht="201" customHeight="1">
      <c r="A7" s="9" t="s">
        <v>9</v>
      </c>
      <c r="B7" s="6" t="s">
        <v>142</v>
      </c>
      <c r="C7" s="27" t="s">
        <v>131</v>
      </c>
      <c r="D7" s="6" t="s">
        <v>143</v>
      </c>
      <c r="E7" s="6" t="s">
        <v>138</v>
      </c>
      <c r="F7" s="6" t="s">
        <v>141</v>
      </c>
    </row>
    <row r="8" spans="1:6" ht="255" customHeight="1">
      <c r="A8" s="9" t="s">
        <v>10</v>
      </c>
      <c r="B8" s="8" t="s">
        <v>154</v>
      </c>
      <c r="C8" s="27" t="s">
        <v>131</v>
      </c>
      <c r="D8" s="6" t="s">
        <v>155</v>
      </c>
      <c r="E8" s="6" t="s">
        <v>156</v>
      </c>
      <c r="F8" s="6" t="s">
        <v>141</v>
      </c>
    </row>
    <row r="9" spans="1:6" ht="206.25">
      <c r="A9" s="9" t="s">
        <v>11</v>
      </c>
      <c r="B9" s="6" t="s">
        <v>149</v>
      </c>
      <c r="C9" s="27" t="s">
        <v>131</v>
      </c>
      <c r="D9" s="6" t="s">
        <v>147</v>
      </c>
      <c r="E9" s="6" t="s">
        <v>148</v>
      </c>
      <c r="F9" s="6" t="s">
        <v>141</v>
      </c>
    </row>
    <row r="10" spans="1:6" ht="75">
      <c r="A10" s="9" t="s">
        <v>12</v>
      </c>
      <c r="B10" s="6" t="s">
        <v>128</v>
      </c>
      <c r="C10" s="27" t="s">
        <v>249</v>
      </c>
      <c r="D10" s="6" t="s">
        <v>128</v>
      </c>
      <c r="E10" s="6" t="s">
        <v>129</v>
      </c>
      <c r="F10" s="6" t="s">
        <v>141</v>
      </c>
    </row>
    <row r="11" spans="1:6" s="7" customFormat="1" ht="96.75" customHeight="1">
      <c r="A11" s="9" t="s">
        <v>13</v>
      </c>
      <c r="B11" s="8" t="s">
        <v>157</v>
      </c>
      <c r="C11" s="27" t="s">
        <v>266</v>
      </c>
      <c r="D11" s="6" t="s">
        <v>158</v>
      </c>
      <c r="E11" s="6" t="s">
        <v>129</v>
      </c>
      <c r="F11" s="6" t="s">
        <v>141</v>
      </c>
    </row>
    <row r="12" spans="1:6" s="7" customFormat="1" ht="351.75" customHeight="1">
      <c r="A12" s="9" t="s">
        <v>70</v>
      </c>
      <c r="B12" s="6" t="s">
        <v>166</v>
      </c>
      <c r="C12" s="27" t="s">
        <v>131</v>
      </c>
      <c r="D12" s="6" t="s">
        <v>167</v>
      </c>
      <c r="E12" s="6" t="s">
        <v>486</v>
      </c>
      <c r="F12" s="6" t="s">
        <v>141</v>
      </c>
    </row>
    <row r="13" spans="1:6" s="7" customFormat="1" ht="357.75" customHeight="1">
      <c r="A13" s="9" t="s">
        <v>212</v>
      </c>
      <c r="B13" s="6" t="s">
        <v>168</v>
      </c>
      <c r="C13" s="27" t="s">
        <v>131</v>
      </c>
      <c r="D13" s="6" t="s">
        <v>169</v>
      </c>
      <c r="E13" s="6" t="s">
        <v>281</v>
      </c>
      <c r="F13" s="6" t="s">
        <v>141</v>
      </c>
    </row>
    <row r="14" spans="1:6" s="7" customFormat="1" ht="332.25" customHeight="1">
      <c r="A14" s="9" t="s">
        <v>213</v>
      </c>
      <c r="B14" s="6" t="s">
        <v>170</v>
      </c>
      <c r="C14" s="27" t="s">
        <v>131</v>
      </c>
      <c r="D14" s="6" t="s">
        <v>171</v>
      </c>
      <c r="E14" s="6" t="s">
        <v>172</v>
      </c>
      <c r="F14" s="6" t="s">
        <v>141</v>
      </c>
    </row>
    <row r="15" spans="1:6" s="7" customFormat="1" ht="162.75" customHeight="1">
      <c r="A15" s="9" t="s">
        <v>214</v>
      </c>
      <c r="B15" s="8" t="s">
        <v>150</v>
      </c>
      <c r="C15" s="27" t="s">
        <v>266</v>
      </c>
      <c r="D15" s="6" t="s">
        <v>151</v>
      </c>
      <c r="E15" s="6" t="s">
        <v>129</v>
      </c>
      <c r="F15" s="6" t="s">
        <v>141</v>
      </c>
    </row>
    <row r="16" spans="1:6" s="7" customFormat="1" ht="243.75">
      <c r="A16" s="9" t="s">
        <v>215</v>
      </c>
      <c r="B16" s="6" t="s">
        <v>144</v>
      </c>
      <c r="C16" s="27" t="s">
        <v>266</v>
      </c>
      <c r="D16" s="6" t="s">
        <v>145</v>
      </c>
      <c r="E16" s="6" t="s">
        <v>129</v>
      </c>
      <c r="F16" s="6" t="s">
        <v>141</v>
      </c>
    </row>
    <row r="17" spans="1:6" s="7" customFormat="1" ht="63.75" customHeight="1">
      <c r="A17" s="9" t="s">
        <v>216</v>
      </c>
      <c r="B17" s="6" t="s">
        <v>146</v>
      </c>
      <c r="C17" s="27" t="s">
        <v>249</v>
      </c>
      <c r="D17" s="6" t="s">
        <v>146</v>
      </c>
      <c r="E17" s="6" t="s">
        <v>129</v>
      </c>
      <c r="F17" s="6" t="s">
        <v>141</v>
      </c>
    </row>
    <row r="18" spans="1:6" s="7" customFormat="1" ht="138.75" customHeight="1">
      <c r="A18" s="9" t="s">
        <v>217</v>
      </c>
      <c r="B18" s="8" t="s">
        <v>152</v>
      </c>
      <c r="C18" s="27" t="s">
        <v>266</v>
      </c>
      <c r="D18" s="6" t="s">
        <v>153</v>
      </c>
      <c r="E18" s="6" t="s">
        <v>129</v>
      </c>
      <c r="F18" s="6" t="s">
        <v>141</v>
      </c>
    </row>
    <row r="19" spans="1:6" s="7" customFormat="1" ht="312.75" customHeight="1">
      <c r="A19" s="9" t="s">
        <v>218</v>
      </c>
      <c r="B19" s="6" t="s">
        <v>134</v>
      </c>
      <c r="C19" s="27" t="s">
        <v>131</v>
      </c>
      <c r="D19" s="6" t="s">
        <v>135</v>
      </c>
      <c r="E19" s="6" t="s">
        <v>133</v>
      </c>
      <c r="F19" s="6" t="s">
        <v>141</v>
      </c>
    </row>
    <row r="20" spans="1:6" s="7" customFormat="1" ht="336" customHeight="1">
      <c r="A20" s="9" t="s">
        <v>219</v>
      </c>
      <c r="B20" s="6" t="s">
        <v>139</v>
      </c>
      <c r="C20" s="27" t="s">
        <v>265</v>
      </c>
      <c r="D20" s="6" t="s">
        <v>140</v>
      </c>
      <c r="E20" s="6" t="s">
        <v>129</v>
      </c>
      <c r="F20" s="6" t="s">
        <v>141</v>
      </c>
    </row>
    <row r="21" spans="1:6" s="7" customFormat="1" ht="18.75" customHeight="1">
      <c r="A21" s="5" t="s">
        <v>55</v>
      </c>
      <c r="B21" s="194" t="s">
        <v>159</v>
      </c>
      <c r="C21" s="194"/>
      <c r="D21" s="194"/>
      <c r="E21" s="194"/>
      <c r="F21" s="194"/>
    </row>
    <row r="22" spans="1:6" s="7" customFormat="1" ht="198" customHeight="1">
      <c r="A22" s="9" t="s">
        <v>14</v>
      </c>
      <c r="B22" s="6" t="s">
        <v>160</v>
      </c>
      <c r="C22" s="27" t="s">
        <v>131</v>
      </c>
      <c r="D22" s="6" t="s">
        <v>161</v>
      </c>
      <c r="E22" s="6" t="s">
        <v>138</v>
      </c>
      <c r="F22" s="6" t="s">
        <v>141</v>
      </c>
    </row>
    <row r="23" spans="1:6" s="7" customFormat="1" ht="193.5" customHeight="1">
      <c r="A23" s="9" t="s">
        <v>15</v>
      </c>
      <c r="B23" s="6" t="s">
        <v>162</v>
      </c>
      <c r="C23" s="27" t="s">
        <v>131</v>
      </c>
      <c r="D23" s="6" t="s">
        <v>163</v>
      </c>
      <c r="E23" s="6" t="s">
        <v>129</v>
      </c>
      <c r="F23" s="6" t="s">
        <v>141</v>
      </c>
    </row>
    <row r="24" spans="1:6" s="7" customFormat="1" ht="193.5" customHeight="1">
      <c r="A24" s="9" t="s">
        <v>16</v>
      </c>
      <c r="B24" s="6" t="s">
        <v>164</v>
      </c>
      <c r="C24" s="66" t="s">
        <v>249</v>
      </c>
      <c r="D24" s="6" t="s">
        <v>165</v>
      </c>
      <c r="E24" s="6" t="s">
        <v>129</v>
      </c>
      <c r="F24" s="6" t="s">
        <v>141</v>
      </c>
    </row>
    <row r="25" spans="1:6" s="7" customFormat="1" ht="158.25" customHeight="1">
      <c r="A25" s="9" t="s">
        <v>17</v>
      </c>
      <c r="B25" s="6" t="s">
        <v>417</v>
      </c>
      <c r="C25" s="66" t="s">
        <v>250</v>
      </c>
      <c r="D25" s="6" t="s">
        <v>421</v>
      </c>
      <c r="E25" s="6" t="s">
        <v>422</v>
      </c>
      <c r="F25" s="6" t="s">
        <v>141</v>
      </c>
    </row>
  </sheetData>
  <mergeCells count="3">
    <mergeCell ref="A1:F1"/>
    <mergeCell ref="B4:F4"/>
    <mergeCell ref="B21:F21"/>
  </mergeCells>
  <printOptions horizontalCentered="1"/>
  <pageMargins left="0.70866141732283472" right="0.70866141732283472" top="0.74803149606299213" bottom="0.74803149606299213" header="0.31496062992125984" footer="0.31496062992125984"/>
  <pageSetup paperSize="9" scale="62" firstPageNumber="6" fitToHeight="14" orientation="landscape" useFirstPageNumber="1" r:id="rId1"/>
  <rowBreaks count="1" manualBreakCount="1">
    <brk id="20"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topLeftCell="A34" zoomScaleSheetLayoutView="100" zoomScalePageLayoutView="55" workbookViewId="0">
      <selection activeCell="E41" sqref="E41"/>
    </sheetView>
  </sheetViews>
  <sheetFormatPr defaultColWidth="10.28515625" defaultRowHeight="18.75"/>
  <cols>
    <col min="1" max="1" width="11" style="19" bestFit="1" customWidth="1"/>
    <col min="2" max="2" width="14.42578125" style="19" customWidth="1"/>
    <col min="3" max="3" width="16.28515625" style="19" customWidth="1"/>
    <col min="4" max="4" width="19" style="19" customWidth="1"/>
    <col min="5" max="5" width="45" style="17" customWidth="1"/>
    <col min="6" max="6" width="22.5703125" style="17" customWidth="1"/>
    <col min="7" max="7" width="43.85546875" style="17" customWidth="1"/>
    <col min="8" max="16384" width="10.28515625" style="17"/>
  </cols>
  <sheetData>
    <row r="1" spans="1:7" ht="44.25" customHeight="1">
      <c r="A1" s="195" t="s">
        <v>431</v>
      </c>
      <c r="B1" s="195"/>
      <c r="C1" s="195"/>
      <c r="D1" s="195"/>
      <c r="E1" s="195"/>
      <c r="F1" s="195"/>
      <c r="G1" s="195"/>
    </row>
    <row r="2" spans="1:7" s="18" customFormat="1" ht="80.25" customHeight="1">
      <c r="A2" s="5" t="s">
        <v>20</v>
      </c>
      <c r="B2" s="5" t="s">
        <v>226</v>
      </c>
      <c r="C2" s="5" t="s">
        <v>229</v>
      </c>
      <c r="D2" s="5" t="s">
        <v>230</v>
      </c>
      <c r="E2" s="35" t="s">
        <v>231</v>
      </c>
      <c r="F2" s="35" t="s">
        <v>124</v>
      </c>
      <c r="G2" s="35" t="s">
        <v>232</v>
      </c>
    </row>
    <row r="3" spans="1:7" s="18" customFormat="1">
      <c r="A3" s="5">
        <v>1</v>
      </c>
      <c r="B3" s="5" t="s">
        <v>55</v>
      </c>
      <c r="C3" s="5" t="s">
        <v>251</v>
      </c>
      <c r="D3" s="5" t="s">
        <v>35</v>
      </c>
      <c r="E3" s="35">
        <v>5</v>
      </c>
      <c r="F3" s="35">
        <v>6</v>
      </c>
      <c r="G3" s="35">
        <v>7</v>
      </c>
    </row>
    <row r="4" spans="1:7" s="18" customFormat="1" ht="409.5">
      <c r="A4" s="5" t="s">
        <v>65</v>
      </c>
      <c r="B4" s="5" t="s">
        <v>227</v>
      </c>
      <c r="C4" s="5" t="s">
        <v>227</v>
      </c>
      <c r="D4" s="5" t="s">
        <v>237</v>
      </c>
      <c r="E4" s="154" t="s">
        <v>320</v>
      </c>
      <c r="F4" s="35" t="s">
        <v>131</v>
      </c>
      <c r="G4" s="154" t="s">
        <v>352</v>
      </c>
    </row>
    <row r="5" spans="1:7" s="18" customFormat="1" ht="409.5">
      <c r="A5" s="5" t="s">
        <v>55</v>
      </c>
      <c r="B5" s="5" t="s">
        <v>227</v>
      </c>
      <c r="C5" s="5" t="s">
        <v>227</v>
      </c>
      <c r="D5" s="5" t="s">
        <v>234</v>
      </c>
      <c r="E5" s="154" t="s">
        <v>321</v>
      </c>
      <c r="F5" s="35" t="s">
        <v>131</v>
      </c>
      <c r="G5" s="154" t="s">
        <v>353</v>
      </c>
    </row>
    <row r="6" spans="1:7" s="18" customFormat="1" ht="409.5">
      <c r="A6" s="5" t="s">
        <v>251</v>
      </c>
      <c r="B6" s="5" t="s">
        <v>227</v>
      </c>
      <c r="C6" s="5" t="s">
        <v>227</v>
      </c>
      <c r="D6" s="5" t="s">
        <v>253</v>
      </c>
      <c r="E6" s="154" t="s">
        <v>322</v>
      </c>
      <c r="F6" s="35" t="s">
        <v>131</v>
      </c>
      <c r="G6" s="154" t="s">
        <v>354</v>
      </c>
    </row>
    <row r="7" spans="1:7" s="18" customFormat="1" ht="318.75">
      <c r="A7" s="5" t="s">
        <v>35</v>
      </c>
      <c r="B7" s="5" t="s">
        <v>227</v>
      </c>
      <c r="C7" s="5" t="s">
        <v>228</v>
      </c>
      <c r="D7" s="5" t="s">
        <v>227</v>
      </c>
      <c r="E7" s="154" t="s">
        <v>323</v>
      </c>
      <c r="F7" s="35" t="s">
        <v>131</v>
      </c>
      <c r="G7" s="154" t="s">
        <v>355</v>
      </c>
    </row>
    <row r="8" spans="1:7" ht="162.75" customHeight="1">
      <c r="A8" s="5" t="s">
        <v>56</v>
      </c>
      <c r="B8" s="5" t="s">
        <v>227</v>
      </c>
      <c r="C8" s="5" t="s">
        <v>228</v>
      </c>
      <c r="D8" s="5" t="s">
        <v>228</v>
      </c>
      <c r="E8" s="154" t="s">
        <v>324</v>
      </c>
      <c r="F8" s="35" t="s">
        <v>249</v>
      </c>
      <c r="G8" s="154" t="s">
        <v>356</v>
      </c>
    </row>
    <row r="9" spans="1:7" ht="213" customHeight="1">
      <c r="A9" s="5" t="s">
        <v>59</v>
      </c>
      <c r="B9" s="5" t="s">
        <v>227</v>
      </c>
      <c r="C9" s="5" t="s">
        <v>228</v>
      </c>
      <c r="D9" s="5" t="s">
        <v>234</v>
      </c>
      <c r="E9" s="154" t="s">
        <v>325</v>
      </c>
      <c r="F9" s="35" t="s">
        <v>131</v>
      </c>
      <c r="G9" s="154" t="s">
        <v>357</v>
      </c>
    </row>
    <row r="10" spans="1:7" ht="330" customHeight="1">
      <c r="A10" s="5" t="s">
        <v>61</v>
      </c>
      <c r="B10" s="5" t="s">
        <v>227</v>
      </c>
      <c r="C10" s="5" t="s">
        <v>228</v>
      </c>
      <c r="D10" s="5" t="s">
        <v>253</v>
      </c>
      <c r="E10" s="154" t="s">
        <v>326</v>
      </c>
      <c r="F10" s="35" t="s">
        <v>131</v>
      </c>
      <c r="G10" s="154" t="s">
        <v>380</v>
      </c>
    </row>
    <row r="11" spans="1:7" ht="93.75">
      <c r="A11" s="5" t="s">
        <v>63</v>
      </c>
      <c r="B11" s="5" t="s">
        <v>227</v>
      </c>
      <c r="C11" s="5" t="s">
        <v>228</v>
      </c>
      <c r="D11" s="5" t="s">
        <v>235</v>
      </c>
      <c r="E11" s="154" t="s">
        <v>327</v>
      </c>
      <c r="F11" s="35" t="s">
        <v>265</v>
      </c>
      <c r="G11" s="155" t="s">
        <v>488</v>
      </c>
    </row>
    <row r="12" spans="1:7" ht="112.5">
      <c r="A12" s="5" t="s">
        <v>252</v>
      </c>
      <c r="B12" s="5" t="s">
        <v>227</v>
      </c>
      <c r="C12" s="5" t="s">
        <v>236</v>
      </c>
      <c r="D12" s="5" t="s">
        <v>227</v>
      </c>
      <c r="E12" s="154" t="s">
        <v>328</v>
      </c>
      <c r="F12" s="35" t="s">
        <v>249</v>
      </c>
      <c r="G12" s="154" t="s">
        <v>358</v>
      </c>
    </row>
    <row r="13" spans="1:7" ht="56.25">
      <c r="A13" s="5" t="s">
        <v>253</v>
      </c>
      <c r="B13" s="5" t="s">
        <v>227</v>
      </c>
      <c r="C13" s="5" t="s">
        <v>237</v>
      </c>
      <c r="D13" s="5" t="s">
        <v>227</v>
      </c>
      <c r="E13" s="154" t="s">
        <v>329</v>
      </c>
      <c r="F13" s="35" t="s">
        <v>249</v>
      </c>
      <c r="G13" s="154" t="s">
        <v>128</v>
      </c>
    </row>
    <row r="14" spans="1:7" ht="93.75">
      <c r="A14" s="5" t="s">
        <v>254</v>
      </c>
      <c r="B14" s="5" t="s">
        <v>227</v>
      </c>
      <c r="C14" s="5" t="s">
        <v>234</v>
      </c>
      <c r="D14" s="5" t="s">
        <v>227</v>
      </c>
      <c r="E14" s="154" t="s">
        <v>330</v>
      </c>
      <c r="F14" s="35" t="s">
        <v>249</v>
      </c>
      <c r="G14" s="154" t="s">
        <v>359</v>
      </c>
    </row>
    <row r="15" spans="1:7" ht="150">
      <c r="A15" s="5" t="s">
        <v>255</v>
      </c>
      <c r="B15" s="5" t="s">
        <v>227</v>
      </c>
      <c r="C15" s="5" t="s">
        <v>234</v>
      </c>
      <c r="D15" s="5" t="s">
        <v>228</v>
      </c>
      <c r="E15" s="154" t="s">
        <v>331</v>
      </c>
      <c r="F15" s="35" t="s">
        <v>249</v>
      </c>
      <c r="G15" s="154" t="s">
        <v>356</v>
      </c>
    </row>
    <row r="16" spans="1:7" ht="131.25">
      <c r="A16" s="5" t="s">
        <v>235</v>
      </c>
      <c r="B16" s="5" t="s">
        <v>227</v>
      </c>
      <c r="C16" s="5" t="s">
        <v>234</v>
      </c>
      <c r="D16" s="5" t="s">
        <v>236</v>
      </c>
      <c r="E16" s="154" t="s">
        <v>332</v>
      </c>
      <c r="F16" s="35" t="s">
        <v>249</v>
      </c>
      <c r="G16" s="154" t="s">
        <v>360</v>
      </c>
    </row>
    <row r="17" spans="1:7" ht="56.25">
      <c r="A17" s="5" t="s">
        <v>256</v>
      </c>
      <c r="B17" s="5" t="s">
        <v>227</v>
      </c>
      <c r="C17" s="5" t="s">
        <v>234</v>
      </c>
      <c r="D17" s="5" t="s">
        <v>238</v>
      </c>
      <c r="E17" s="154" t="s">
        <v>333</v>
      </c>
      <c r="F17" s="35" t="s">
        <v>249</v>
      </c>
      <c r="G17" s="154" t="s">
        <v>361</v>
      </c>
    </row>
    <row r="18" spans="1:7" ht="124.5" customHeight="1">
      <c r="A18" s="5" t="s">
        <v>257</v>
      </c>
      <c r="B18" s="5" t="s">
        <v>227</v>
      </c>
      <c r="C18" s="5" t="s">
        <v>234</v>
      </c>
      <c r="D18" s="5" t="s">
        <v>239</v>
      </c>
      <c r="E18" s="154" t="s">
        <v>334</v>
      </c>
      <c r="F18" s="35" t="s">
        <v>249</v>
      </c>
      <c r="G18" s="154" t="s">
        <v>362</v>
      </c>
    </row>
    <row r="19" spans="1:7" ht="132.75" customHeight="1">
      <c r="A19" s="5" t="s">
        <v>258</v>
      </c>
      <c r="B19" s="5" t="s">
        <v>227</v>
      </c>
      <c r="C19" s="5" t="s">
        <v>234</v>
      </c>
      <c r="D19" s="5" t="s">
        <v>240</v>
      </c>
      <c r="E19" s="154" t="s">
        <v>335</v>
      </c>
      <c r="F19" s="35" t="s">
        <v>250</v>
      </c>
      <c r="G19" s="154" t="s">
        <v>363</v>
      </c>
    </row>
    <row r="20" spans="1:7" ht="132.75" customHeight="1">
      <c r="A20" s="5" t="s">
        <v>233</v>
      </c>
      <c r="B20" s="5" t="s">
        <v>227</v>
      </c>
      <c r="C20" s="5" t="s">
        <v>234</v>
      </c>
      <c r="D20" s="5" t="s">
        <v>237</v>
      </c>
      <c r="E20" s="154" t="s">
        <v>336</v>
      </c>
      <c r="F20" s="35" t="s">
        <v>249</v>
      </c>
      <c r="G20" s="154" t="s">
        <v>364</v>
      </c>
    </row>
    <row r="21" spans="1:7" ht="132.75" customHeight="1">
      <c r="A21" s="5" t="s">
        <v>259</v>
      </c>
      <c r="B21" s="5" t="s">
        <v>227</v>
      </c>
      <c r="C21" s="5" t="s">
        <v>234</v>
      </c>
      <c r="D21" s="5" t="s">
        <v>234</v>
      </c>
      <c r="E21" s="154" t="s">
        <v>383</v>
      </c>
      <c r="F21" s="35" t="s">
        <v>249</v>
      </c>
      <c r="G21" s="154" t="s">
        <v>391</v>
      </c>
    </row>
    <row r="22" spans="1:7" ht="243.75">
      <c r="A22" s="5" t="s">
        <v>260</v>
      </c>
      <c r="B22" s="5" t="s">
        <v>227</v>
      </c>
      <c r="C22" s="5" t="s">
        <v>241</v>
      </c>
      <c r="D22" s="5" t="s">
        <v>227</v>
      </c>
      <c r="E22" s="154" t="s">
        <v>337</v>
      </c>
      <c r="F22" s="35" t="s">
        <v>249</v>
      </c>
      <c r="G22" s="154" t="s">
        <v>365</v>
      </c>
    </row>
    <row r="23" spans="1:7" ht="112.5">
      <c r="A23" s="5" t="s">
        <v>261</v>
      </c>
      <c r="B23" s="5" t="s">
        <v>227</v>
      </c>
      <c r="C23" s="5" t="s">
        <v>385</v>
      </c>
      <c r="D23" s="5" t="s">
        <v>227</v>
      </c>
      <c r="E23" s="154" t="s">
        <v>386</v>
      </c>
      <c r="F23" s="35" t="s">
        <v>249</v>
      </c>
      <c r="G23" s="154" t="s">
        <v>392</v>
      </c>
    </row>
    <row r="24" spans="1:7" ht="143.25" customHeight="1">
      <c r="A24" s="5" t="s">
        <v>262</v>
      </c>
      <c r="B24" s="5" t="s">
        <v>227</v>
      </c>
      <c r="C24" s="5" t="s">
        <v>242</v>
      </c>
      <c r="D24" s="5" t="s">
        <v>227</v>
      </c>
      <c r="E24" s="154" t="s">
        <v>150</v>
      </c>
      <c r="F24" s="35" t="s">
        <v>249</v>
      </c>
      <c r="G24" s="154" t="s">
        <v>366</v>
      </c>
    </row>
    <row r="25" spans="1:7" ht="120.75" customHeight="1">
      <c r="A25" s="5" t="s">
        <v>263</v>
      </c>
      <c r="B25" s="5" t="s">
        <v>227</v>
      </c>
      <c r="C25" s="5" t="s">
        <v>242</v>
      </c>
      <c r="D25" s="5" t="s">
        <v>228</v>
      </c>
      <c r="E25" s="154" t="s">
        <v>338</v>
      </c>
      <c r="F25" s="35" t="s">
        <v>249</v>
      </c>
      <c r="G25" s="154" t="s">
        <v>367</v>
      </c>
    </row>
    <row r="26" spans="1:7" ht="143.25" customHeight="1">
      <c r="A26" s="5" t="s">
        <v>264</v>
      </c>
      <c r="B26" s="5" t="s">
        <v>227</v>
      </c>
      <c r="C26" s="5" t="s">
        <v>242</v>
      </c>
      <c r="D26" s="5" t="s">
        <v>236</v>
      </c>
      <c r="E26" s="154" t="s">
        <v>339</v>
      </c>
      <c r="F26" s="35" t="s">
        <v>249</v>
      </c>
      <c r="G26" s="154" t="s">
        <v>368</v>
      </c>
    </row>
    <row r="27" spans="1:7" ht="75">
      <c r="A27" s="5" t="s">
        <v>273</v>
      </c>
      <c r="B27" s="5" t="s">
        <v>227</v>
      </c>
      <c r="C27" s="5" t="s">
        <v>242</v>
      </c>
      <c r="D27" s="5" t="s">
        <v>238</v>
      </c>
      <c r="E27" s="154" t="s">
        <v>340</v>
      </c>
      <c r="F27" s="35" t="s">
        <v>249</v>
      </c>
      <c r="G27" s="154" t="s">
        <v>369</v>
      </c>
    </row>
    <row r="28" spans="1:7" ht="135" customHeight="1">
      <c r="A28" s="5" t="s">
        <v>274</v>
      </c>
      <c r="B28" s="5" t="s">
        <v>227</v>
      </c>
      <c r="C28" s="5" t="s">
        <v>243</v>
      </c>
      <c r="D28" s="5" t="s">
        <v>227</v>
      </c>
      <c r="E28" s="154" t="s">
        <v>341</v>
      </c>
      <c r="F28" s="35" t="s">
        <v>249</v>
      </c>
      <c r="G28" s="154" t="s">
        <v>370</v>
      </c>
    </row>
    <row r="29" spans="1:7" ht="409.5">
      <c r="A29" s="5" t="s">
        <v>275</v>
      </c>
      <c r="B29" s="5" t="s">
        <v>227</v>
      </c>
      <c r="C29" s="5" t="s">
        <v>244</v>
      </c>
      <c r="D29" s="5" t="s">
        <v>227</v>
      </c>
      <c r="E29" s="154" t="s">
        <v>342</v>
      </c>
      <c r="F29" s="35" t="s">
        <v>131</v>
      </c>
      <c r="G29" s="154" t="s">
        <v>379</v>
      </c>
    </row>
    <row r="30" spans="1:7" ht="281.25">
      <c r="A30" s="5" t="s">
        <v>276</v>
      </c>
      <c r="B30" s="5" t="s">
        <v>227</v>
      </c>
      <c r="C30" s="5" t="s">
        <v>244</v>
      </c>
      <c r="D30" s="5" t="s">
        <v>228</v>
      </c>
      <c r="E30" s="154" t="s">
        <v>343</v>
      </c>
      <c r="F30" s="35" t="s">
        <v>265</v>
      </c>
      <c r="G30" s="154" t="s">
        <v>371</v>
      </c>
    </row>
    <row r="31" spans="1:7" ht="143.25" customHeight="1">
      <c r="A31" s="5" t="s">
        <v>277</v>
      </c>
      <c r="B31" s="5" t="s">
        <v>228</v>
      </c>
      <c r="C31" s="5" t="s">
        <v>227</v>
      </c>
      <c r="D31" s="5" t="s">
        <v>227</v>
      </c>
      <c r="E31" s="154" t="s">
        <v>344</v>
      </c>
      <c r="F31" s="35" t="s">
        <v>250</v>
      </c>
      <c r="G31" s="154" t="s">
        <v>372</v>
      </c>
    </row>
    <row r="32" spans="1:7" ht="143.25" customHeight="1">
      <c r="A32" s="5" t="s">
        <v>278</v>
      </c>
      <c r="B32" s="5" t="s">
        <v>228</v>
      </c>
      <c r="C32" s="5" t="s">
        <v>228</v>
      </c>
      <c r="D32" s="5" t="s">
        <v>227</v>
      </c>
      <c r="E32" s="154" t="s">
        <v>345</v>
      </c>
      <c r="F32" s="35" t="s">
        <v>249</v>
      </c>
      <c r="G32" s="154" t="s">
        <v>373</v>
      </c>
    </row>
    <row r="33" spans="1:7" ht="143.25" customHeight="1">
      <c r="A33" s="5" t="s">
        <v>279</v>
      </c>
      <c r="B33" s="5" t="s">
        <v>228</v>
      </c>
      <c r="C33" s="5" t="s">
        <v>228</v>
      </c>
      <c r="D33" s="5" t="s">
        <v>228</v>
      </c>
      <c r="E33" s="154" t="s">
        <v>346</v>
      </c>
      <c r="F33" s="35" t="s">
        <v>249</v>
      </c>
      <c r="G33" s="154" t="s">
        <v>374</v>
      </c>
    </row>
    <row r="34" spans="1:7" ht="56.25">
      <c r="A34" s="5" t="s">
        <v>280</v>
      </c>
      <c r="B34" s="5" t="s">
        <v>228</v>
      </c>
      <c r="C34" s="5" t="s">
        <v>245</v>
      </c>
      <c r="D34" s="5" t="s">
        <v>227</v>
      </c>
      <c r="E34" s="154" t="s">
        <v>347</v>
      </c>
      <c r="F34" s="35" t="s">
        <v>249</v>
      </c>
      <c r="G34" s="154" t="s">
        <v>375</v>
      </c>
    </row>
    <row r="35" spans="1:7" ht="143.25" customHeight="1">
      <c r="A35" s="5" t="s">
        <v>313</v>
      </c>
      <c r="B35" s="5" t="s">
        <v>228</v>
      </c>
      <c r="C35" s="5" t="s">
        <v>246</v>
      </c>
      <c r="D35" s="5" t="s">
        <v>227</v>
      </c>
      <c r="E35" s="154" t="s">
        <v>348</v>
      </c>
      <c r="F35" s="35" t="s">
        <v>249</v>
      </c>
      <c r="G35" s="154" t="s">
        <v>376</v>
      </c>
    </row>
    <row r="36" spans="1:7" ht="75">
      <c r="A36" s="5" t="s">
        <v>314</v>
      </c>
      <c r="B36" s="5" t="s">
        <v>228</v>
      </c>
      <c r="C36" s="5" t="s">
        <v>247</v>
      </c>
      <c r="D36" s="5" t="s">
        <v>227</v>
      </c>
      <c r="E36" s="154" t="s">
        <v>349</v>
      </c>
      <c r="F36" s="35" t="s">
        <v>249</v>
      </c>
      <c r="G36" s="154" t="s">
        <v>377</v>
      </c>
    </row>
    <row r="37" spans="1:7" ht="75">
      <c r="A37" s="5" t="s">
        <v>388</v>
      </c>
      <c r="B37" s="5" t="s">
        <v>228</v>
      </c>
      <c r="C37" s="5" t="s">
        <v>248</v>
      </c>
      <c r="D37" s="5" t="s">
        <v>227</v>
      </c>
      <c r="E37" s="154" t="s">
        <v>350</v>
      </c>
      <c r="F37" s="35" t="s">
        <v>249</v>
      </c>
      <c r="G37" s="154" t="s">
        <v>378</v>
      </c>
    </row>
  </sheetData>
  <mergeCells count="1">
    <mergeCell ref="A1:G1"/>
  </mergeCells>
  <printOptions horizontalCentered="1"/>
  <pageMargins left="0.70866141732283472" right="0.70866141732283472" top="0.74803149606299213" bottom="0.74803149606299213" header="0.31496062992125984" footer="0.31496062992125984"/>
  <pageSetup paperSize="9" scale="61" firstPageNumber="6" fitToHeight="14" orientation="landscape" useFirstPageNumber="1" r:id="rId1"/>
  <rowBreaks count="3" manualBreakCount="3">
    <brk id="4" max="6" man="1"/>
    <brk id="6" max="6" man="1"/>
    <brk id="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4"/>
  <sheetViews>
    <sheetView view="pageBreakPreview" topLeftCell="A353" zoomScale="115" zoomScaleSheetLayoutView="115" workbookViewId="0">
      <selection activeCell="E42" sqref="E42"/>
    </sheetView>
  </sheetViews>
  <sheetFormatPr defaultRowHeight="15"/>
  <cols>
    <col min="1" max="1" width="9.140625" style="31"/>
    <col min="2" max="2" width="37.5703125" style="32" customWidth="1"/>
    <col min="3" max="3" width="10.42578125" style="3" customWidth="1"/>
    <col min="4" max="4" width="16.140625" style="3" customWidth="1"/>
    <col min="5" max="5" width="12.5703125" style="3" bestFit="1" customWidth="1"/>
    <col min="6" max="6" width="10.42578125" style="3" customWidth="1"/>
    <col min="7" max="9" width="10" style="3" customWidth="1"/>
    <col min="10" max="10" width="11.28515625" style="3" customWidth="1"/>
    <col min="11" max="11" width="0.140625" style="3" hidden="1" customWidth="1"/>
    <col min="12" max="15" width="10.28515625" style="3" hidden="1" customWidth="1"/>
    <col min="16" max="16" width="0.28515625" style="3" hidden="1" customWidth="1"/>
    <col min="17" max="17" width="10.42578125" style="3" customWidth="1"/>
    <col min="18" max="18" width="9.7109375" style="3" customWidth="1"/>
    <col min="19" max="19" width="10" style="3" customWidth="1"/>
    <col min="20" max="20" width="10.140625" style="3" customWidth="1"/>
    <col min="21" max="21" width="13" style="3" customWidth="1"/>
    <col min="22" max="16384" width="9.140625" style="3"/>
  </cols>
  <sheetData>
    <row r="1" spans="1:21" ht="47.25" customHeight="1">
      <c r="A1" s="152"/>
      <c r="B1" s="152"/>
      <c r="C1" s="152"/>
      <c r="D1" s="152"/>
      <c r="E1" s="152"/>
      <c r="F1" s="152"/>
      <c r="G1" s="152"/>
      <c r="H1" s="152"/>
      <c r="I1" s="152"/>
      <c r="J1" s="152"/>
      <c r="K1" s="152"/>
      <c r="L1" s="152"/>
      <c r="M1" s="152"/>
      <c r="N1" s="152"/>
      <c r="O1" s="152"/>
      <c r="P1" s="152"/>
      <c r="Q1" s="209" t="s">
        <v>483</v>
      </c>
      <c r="R1" s="209"/>
      <c r="S1" s="209"/>
      <c r="T1" s="209"/>
      <c r="U1" s="209"/>
    </row>
    <row r="2" spans="1:21" ht="15" customHeight="1">
      <c r="A2" s="208" t="s">
        <v>270</v>
      </c>
      <c r="B2" s="208"/>
      <c r="C2" s="208"/>
      <c r="D2" s="208"/>
      <c r="E2" s="208"/>
      <c r="F2" s="208"/>
      <c r="G2" s="208"/>
      <c r="H2" s="208"/>
      <c r="I2" s="208"/>
      <c r="J2" s="208"/>
      <c r="K2" s="208"/>
      <c r="L2" s="208"/>
      <c r="M2" s="208"/>
      <c r="N2" s="208"/>
      <c r="O2" s="208"/>
      <c r="P2" s="208"/>
      <c r="Q2" s="208"/>
      <c r="R2" s="208"/>
      <c r="S2" s="208"/>
      <c r="T2" s="208"/>
      <c r="U2" s="208"/>
    </row>
    <row r="3" spans="1:21" ht="33" customHeight="1">
      <c r="A3" s="260" t="s">
        <v>20</v>
      </c>
      <c r="B3" s="248" t="s">
        <v>23</v>
      </c>
      <c r="C3" s="248" t="s">
        <v>24</v>
      </c>
      <c r="D3" s="248" t="s">
        <v>6</v>
      </c>
      <c r="E3" s="248" t="s">
        <v>30</v>
      </c>
      <c r="F3" s="201" t="s">
        <v>25</v>
      </c>
      <c r="G3" s="202"/>
      <c r="H3" s="202"/>
      <c r="I3" s="202"/>
      <c r="J3" s="202"/>
      <c r="K3" s="202"/>
      <c r="L3" s="202"/>
      <c r="M3" s="202"/>
      <c r="N3" s="202"/>
      <c r="O3" s="202"/>
      <c r="P3" s="202"/>
      <c r="Q3" s="202"/>
      <c r="R3" s="202"/>
      <c r="S3" s="202"/>
      <c r="T3" s="203"/>
      <c r="U3" s="296" t="s">
        <v>26</v>
      </c>
    </row>
    <row r="4" spans="1:21">
      <c r="A4" s="260"/>
      <c r="B4" s="248"/>
      <c r="C4" s="248"/>
      <c r="D4" s="248"/>
      <c r="E4" s="248"/>
      <c r="F4" s="230" t="s">
        <v>5</v>
      </c>
      <c r="G4" s="298"/>
      <c r="H4" s="298"/>
      <c r="I4" s="298"/>
      <c r="J4" s="299"/>
      <c r="K4" s="297" t="s">
        <v>5</v>
      </c>
      <c r="L4" s="297"/>
      <c r="M4" s="297"/>
      <c r="N4" s="297"/>
      <c r="O4" s="297"/>
      <c r="P4" s="83"/>
      <c r="Q4" s="38" t="s">
        <v>4</v>
      </c>
      <c r="R4" s="38" t="s">
        <v>3</v>
      </c>
      <c r="S4" s="38" t="s">
        <v>74</v>
      </c>
      <c r="T4" s="38" t="s">
        <v>75</v>
      </c>
      <c r="U4" s="296"/>
    </row>
    <row r="5" spans="1:21">
      <c r="A5" s="36">
        <v>1</v>
      </c>
      <c r="B5" s="39">
        <v>2</v>
      </c>
      <c r="C5" s="39">
        <v>3</v>
      </c>
      <c r="D5" s="39">
        <v>4</v>
      </c>
      <c r="E5" s="39">
        <v>5</v>
      </c>
      <c r="F5" s="236">
        <v>6</v>
      </c>
      <c r="G5" s="237"/>
      <c r="H5" s="237"/>
      <c r="I5" s="237"/>
      <c r="J5" s="238"/>
      <c r="K5" s="269">
        <v>6</v>
      </c>
      <c r="L5" s="269"/>
      <c r="M5" s="269"/>
      <c r="N5" s="269"/>
      <c r="O5" s="269"/>
      <c r="P5" s="79"/>
      <c r="Q5" s="39">
        <v>7</v>
      </c>
      <c r="R5" s="39">
        <v>8</v>
      </c>
      <c r="S5" s="39">
        <v>9</v>
      </c>
      <c r="T5" s="39">
        <v>10</v>
      </c>
      <c r="U5" s="39">
        <v>12</v>
      </c>
    </row>
    <row r="6" spans="1:21">
      <c r="A6" s="260">
        <v>1</v>
      </c>
      <c r="B6" s="280" t="s">
        <v>36</v>
      </c>
      <c r="C6" s="277" t="s">
        <v>401</v>
      </c>
      <c r="D6" s="40" t="s">
        <v>21</v>
      </c>
      <c r="E6" s="59">
        <f>F6+Q6+R6+S6+T6</f>
        <v>5946203.7999999998</v>
      </c>
      <c r="F6" s="213">
        <f>F7+F9+F10+F12</f>
        <v>1174803.77</v>
      </c>
      <c r="G6" s="214"/>
      <c r="H6" s="214"/>
      <c r="I6" s="214"/>
      <c r="J6" s="215"/>
      <c r="K6" s="258">
        <v>1182972</v>
      </c>
      <c r="L6" s="259"/>
      <c r="M6" s="259"/>
      <c r="N6" s="259"/>
      <c r="O6" s="259"/>
      <c r="P6" s="112"/>
      <c r="Q6" s="110">
        <v>1187209.03</v>
      </c>
      <c r="R6" s="110">
        <v>1188209</v>
      </c>
      <c r="S6" s="59">
        <v>1197991</v>
      </c>
      <c r="T6" s="59">
        <v>1197991</v>
      </c>
      <c r="U6" s="274" t="s">
        <v>404</v>
      </c>
    </row>
    <row r="7" spans="1:21" ht="22.5">
      <c r="A7" s="260"/>
      <c r="B7" s="280"/>
      <c r="C7" s="278"/>
      <c r="D7" s="40" t="s">
        <v>28</v>
      </c>
      <c r="E7" s="59">
        <v>4346661</v>
      </c>
      <c r="F7" s="213">
        <v>868997</v>
      </c>
      <c r="G7" s="214"/>
      <c r="H7" s="214"/>
      <c r="I7" s="214"/>
      <c r="J7" s="215"/>
      <c r="K7" s="261">
        <v>868997</v>
      </c>
      <c r="L7" s="261"/>
      <c r="M7" s="261"/>
      <c r="N7" s="261"/>
      <c r="O7" s="261"/>
      <c r="P7" s="113"/>
      <c r="Q7" s="110">
        <v>868997</v>
      </c>
      <c r="R7" s="110">
        <v>868997</v>
      </c>
      <c r="S7" s="59">
        <v>869835</v>
      </c>
      <c r="T7" s="59">
        <v>869835</v>
      </c>
      <c r="U7" s="308"/>
    </row>
    <row r="8" spans="1:21" ht="22.5" hidden="1" customHeight="1">
      <c r="A8" s="260"/>
      <c r="B8" s="280"/>
      <c r="C8" s="278"/>
      <c r="D8" s="51" t="s">
        <v>28</v>
      </c>
      <c r="E8" s="62"/>
      <c r="F8" s="114"/>
      <c r="G8" s="114"/>
      <c r="H8" s="114"/>
      <c r="I8" s="114"/>
      <c r="J8" s="114"/>
      <c r="K8" s="112"/>
      <c r="L8" s="112"/>
      <c r="M8" s="112"/>
      <c r="N8" s="112"/>
      <c r="O8" s="112"/>
      <c r="P8" s="112"/>
      <c r="Q8" s="115"/>
      <c r="R8" s="115"/>
      <c r="S8" s="49"/>
      <c r="T8" s="49"/>
      <c r="U8" s="308"/>
    </row>
    <row r="9" spans="1:21" ht="33.75">
      <c r="A9" s="260"/>
      <c r="B9" s="280"/>
      <c r="C9" s="278"/>
      <c r="D9" s="40" t="s">
        <v>1</v>
      </c>
      <c r="E9" s="59">
        <v>101093</v>
      </c>
      <c r="F9" s="213">
        <v>20053</v>
      </c>
      <c r="G9" s="214"/>
      <c r="H9" s="214"/>
      <c r="I9" s="214"/>
      <c r="J9" s="215"/>
      <c r="K9" s="258">
        <v>20053</v>
      </c>
      <c r="L9" s="259"/>
      <c r="M9" s="259"/>
      <c r="N9" s="259"/>
      <c r="O9" s="259"/>
      <c r="P9" s="112"/>
      <c r="Q9" s="110">
        <v>20260</v>
      </c>
      <c r="R9" s="110">
        <v>20260</v>
      </c>
      <c r="S9" s="59">
        <v>20260</v>
      </c>
      <c r="T9" s="59">
        <v>20260</v>
      </c>
      <c r="U9" s="308"/>
    </row>
    <row r="10" spans="1:21" ht="33.75">
      <c r="A10" s="260"/>
      <c r="B10" s="280"/>
      <c r="C10" s="278"/>
      <c r="D10" s="40" t="s">
        <v>22</v>
      </c>
      <c r="E10" s="59">
        <f>F10+Q10+R10+S10+T10</f>
        <v>1494529.8</v>
      </c>
      <c r="F10" s="213">
        <f>F33+F41+F50+F58+F106</f>
        <v>284969.77</v>
      </c>
      <c r="G10" s="214"/>
      <c r="H10" s="214"/>
      <c r="I10" s="214"/>
      <c r="J10" s="215"/>
      <c r="K10" s="258">
        <v>293138</v>
      </c>
      <c r="L10" s="259"/>
      <c r="M10" s="259"/>
      <c r="N10" s="259"/>
      <c r="O10" s="259"/>
      <c r="P10" s="112"/>
      <c r="Q10" s="110">
        <v>297168.03000000003</v>
      </c>
      <c r="R10" s="110">
        <v>298168</v>
      </c>
      <c r="S10" s="59">
        <v>307112</v>
      </c>
      <c r="T10" s="59">
        <v>307112</v>
      </c>
      <c r="U10" s="308"/>
    </row>
    <row r="11" spans="1:21" ht="22.5">
      <c r="A11" s="260"/>
      <c r="B11" s="280"/>
      <c r="C11" s="278"/>
      <c r="D11" s="51" t="s">
        <v>2</v>
      </c>
      <c r="E11" s="57">
        <v>0</v>
      </c>
      <c r="F11" s="196">
        <v>0</v>
      </c>
      <c r="G11" s="197"/>
      <c r="H11" s="197"/>
      <c r="I11" s="197"/>
      <c r="J11" s="198"/>
      <c r="K11" s="57">
        <v>0</v>
      </c>
      <c r="L11" s="50"/>
      <c r="M11" s="50"/>
      <c r="N11" s="50"/>
      <c r="O11" s="50"/>
      <c r="P11" s="79"/>
      <c r="Q11" s="57">
        <v>0</v>
      </c>
      <c r="R11" s="57">
        <v>0</v>
      </c>
      <c r="S11" s="57">
        <v>0</v>
      </c>
      <c r="T11" s="57">
        <v>0</v>
      </c>
      <c r="U11" s="63"/>
    </row>
    <row r="12" spans="1:21">
      <c r="A12" s="260"/>
      <c r="B12" s="280"/>
      <c r="C12" s="278"/>
      <c r="D12" s="51" t="s">
        <v>21</v>
      </c>
      <c r="E12" s="60">
        <v>3920</v>
      </c>
      <c r="F12" s="239">
        <v>784</v>
      </c>
      <c r="G12" s="240"/>
      <c r="H12" s="240"/>
      <c r="I12" s="240"/>
      <c r="J12" s="241"/>
      <c r="K12" s="267">
        <v>784</v>
      </c>
      <c r="L12" s="267"/>
      <c r="M12" s="267"/>
      <c r="N12" s="267"/>
      <c r="O12" s="267"/>
      <c r="P12" s="116"/>
      <c r="Q12" s="111">
        <v>784</v>
      </c>
      <c r="R12" s="111">
        <v>784</v>
      </c>
      <c r="S12" s="57">
        <v>784</v>
      </c>
      <c r="T12" s="57">
        <v>784</v>
      </c>
      <c r="U12" s="217" t="s">
        <v>451</v>
      </c>
    </row>
    <row r="13" spans="1:21" ht="49.5" customHeight="1">
      <c r="A13" s="260"/>
      <c r="B13" s="280"/>
      <c r="C13" s="279"/>
      <c r="D13" s="51" t="s">
        <v>28</v>
      </c>
      <c r="E13" s="60">
        <v>3920</v>
      </c>
      <c r="F13" s="239">
        <v>784</v>
      </c>
      <c r="G13" s="240"/>
      <c r="H13" s="240"/>
      <c r="I13" s="240"/>
      <c r="J13" s="241"/>
      <c r="K13" s="267">
        <v>784</v>
      </c>
      <c r="L13" s="267"/>
      <c r="M13" s="267"/>
      <c r="N13" s="267"/>
      <c r="O13" s="267"/>
      <c r="P13" s="116"/>
      <c r="Q13" s="111">
        <v>784</v>
      </c>
      <c r="R13" s="111">
        <v>784</v>
      </c>
      <c r="S13" s="57">
        <v>784</v>
      </c>
      <c r="T13" s="57">
        <v>784</v>
      </c>
      <c r="U13" s="285"/>
    </row>
    <row r="14" spans="1:21" ht="24.75" hidden="1" customHeight="1">
      <c r="A14" s="260" t="s">
        <v>8</v>
      </c>
      <c r="B14" s="280" t="s">
        <v>116</v>
      </c>
      <c r="C14" s="277" t="s">
        <v>401</v>
      </c>
      <c r="D14" s="40" t="s">
        <v>21</v>
      </c>
      <c r="E14" s="57">
        <v>0</v>
      </c>
      <c r="F14" s="227">
        <v>0</v>
      </c>
      <c r="G14" s="228"/>
      <c r="H14" s="228"/>
      <c r="I14" s="228"/>
      <c r="J14" s="229"/>
      <c r="K14" s="267">
        <v>0</v>
      </c>
      <c r="L14" s="267"/>
      <c r="M14" s="267"/>
      <c r="N14" s="267"/>
      <c r="O14" s="267"/>
      <c r="P14" s="116"/>
      <c r="Q14" s="111">
        <v>0</v>
      </c>
      <c r="R14" s="111">
        <v>0</v>
      </c>
      <c r="S14" s="57">
        <v>0</v>
      </c>
      <c r="T14" s="57">
        <v>0</v>
      </c>
      <c r="U14" s="274" t="s">
        <v>404</v>
      </c>
    </row>
    <row r="15" spans="1:21" ht="24.75" hidden="1" customHeight="1">
      <c r="A15" s="260"/>
      <c r="B15" s="280"/>
      <c r="C15" s="278"/>
      <c r="D15" s="40" t="s">
        <v>28</v>
      </c>
      <c r="E15" s="57">
        <v>0</v>
      </c>
      <c r="F15" s="227">
        <v>0</v>
      </c>
      <c r="G15" s="228"/>
      <c r="H15" s="228"/>
      <c r="I15" s="228"/>
      <c r="J15" s="229"/>
      <c r="K15" s="267">
        <v>0</v>
      </c>
      <c r="L15" s="267"/>
      <c r="M15" s="267"/>
      <c r="N15" s="267"/>
      <c r="O15" s="267"/>
      <c r="P15" s="116"/>
      <c r="Q15" s="111">
        <v>0</v>
      </c>
      <c r="R15" s="111">
        <v>0</v>
      </c>
      <c r="S15" s="57">
        <v>0</v>
      </c>
      <c r="T15" s="57">
        <v>0</v>
      </c>
      <c r="U15" s="275"/>
    </row>
    <row r="16" spans="1:21" ht="24.75" hidden="1" customHeight="1">
      <c r="A16" s="260"/>
      <c r="B16" s="280"/>
      <c r="C16" s="278"/>
      <c r="D16" s="40" t="s">
        <v>1</v>
      </c>
      <c r="E16" s="57">
        <v>0</v>
      </c>
      <c r="F16" s="227">
        <v>0</v>
      </c>
      <c r="G16" s="228"/>
      <c r="H16" s="228"/>
      <c r="I16" s="228"/>
      <c r="J16" s="229"/>
      <c r="K16" s="267">
        <v>0</v>
      </c>
      <c r="L16" s="267"/>
      <c r="M16" s="267"/>
      <c r="N16" s="267"/>
      <c r="O16" s="267"/>
      <c r="P16" s="116"/>
      <c r="Q16" s="111">
        <v>0</v>
      </c>
      <c r="R16" s="111">
        <v>0</v>
      </c>
      <c r="S16" s="57">
        <v>0</v>
      </c>
      <c r="T16" s="57">
        <v>0</v>
      </c>
      <c r="U16" s="275"/>
    </row>
    <row r="17" spans="1:21" ht="24.75" hidden="1" customHeight="1">
      <c r="A17" s="260"/>
      <c r="B17" s="280"/>
      <c r="C17" s="278"/>
      <c r="D17" s="40" t="s">
        <v>22</v>
      </c>
      <c r="E17" s="57">
        <v>0</v>
      </c>
      <c r="F17" s="227">
        <v>0</v>
      </c>
      <c r="G17" s="228"/>
      <c r="H17" s="228"/>
      <c r="I17" s="228"/>
      <c r="J17" s="229"/>
      <c r="K17" s="267">
        <v>0</v>
      </c>
      <c r="L17" s="267"/>
      <c r="M17" s="267"/>
      <c r="N17" s="267"/>
      <c r="O17" s="267"/>
      <c r="P17" s="116"/>
      <c r="Q17" s="111">
        <v>0</v>
      </c>
      <c r="R17" s="111">
        <v>0</v>
      </c>
      <c r="S17" s="57">
        <v>0</v>
      </c>
      <c r="T17" s="57">
        <v>0</v>
      </c>
      <c r="U17" s="275"/>
    </row>
    <row r="18" spans="1:21" ht="24.75" hidden="1" customHeight="1">
      <c r="A18" s="260"/>
      <c r="B18" s="280"/>
      <c r="C18" s="279"/>
      <c r="D18" s="40" t="s">
        <v>2</v>
      </c>
      <c r="E18" s="57">
        <v>0</v>
      </c>
      <c r="F18" s="227">
        <v>0</v>
      </c>
      <c r="G18" s="228"/>
      <c r="H18" s="228"/>
      <c r="I18" s="228"/>
      <c r="J18" s="229"/>
      <c r="K18" s="267">
        <v>0</v>
      </c>
      <c r="L18" s="267"/>
      <c r="M18" s="267"/>
      <c r="N18" s="267"/>
      <c r="O18" s="267"/>
      <c r="P18" s="116"/>
      <c r="Q18" s="111">
        <v>0</v>
      </c>
      <c r="R18" s="111">
        <v>0</v>
      </c>
      <c r="S18" s="57">
        <v>0</v>
      </c>
      <c r="T18" s="57">
        <v>0</v>
      </c>
      <c r="U18" s="276"/>
    </row>
    <row r="19" spans="1:21" ht="24.75" hidden="1" customHeight="1">
      <c r="A19" s="260"/>
      <c r="B19" s="300" t="s">
        <v>81</v>
      </c>
      <c r="C19" s="327" t="s">
        <v>401</v>
      </c>
      <c r="D19" s="260"/>
      <c r="E19" s="243" t="s">
        <v>72</v>
      </c>
      <c r="F19" s="242" t="s">
        <v>73</v>
      </c>
      <c r="G19" s="245" t="s">
        <v>76</v>
      </c>
      <c r="H19" s="245"/>
      <c r="I19" s="245"/>
      <c r="J19" s="245"/>
      <c r="K19" s="117"/>
      <c r="L19" s="117"/>
      <c r="M19" s="117"/>
      <c r="N19" s="117"/>
      <c r="O19" s="117"/>
      <c r="P19" s="118"/>
      <c r="Q19" s="242" t="s">
        <v>4</v>
      </c>
      <c r="R19" s="242" t="s">
        <v>3</v>
      </c>
      <c r="S19" s="243" t="s">
        <v>74</v>
      </c>
      <c r="T19" s="243" t="s">
        <v>75</v>
      </c>
      <c r="U19" s="204"/>
    </row>
    <row r="20" spans="1:21" ht="24.75" hidden="1" customHeight="1">
      <c r="A20" s="260"/>
      <c r="B20" s="300"/>
      <c r="C20" s="328"/>
      <c r="D20" s="260"/>
      <c r="E20" s="243"/>
      <c r="F20" s="242"/>
      <c r="G20" s="119" t="s">
        <v>77</v>
      </c>
      <c r="H20" s="119" t="s">
        <v>78</v>
      </c>
      <c r="I20" s="119" t="s">
        <v>79</v>
      </c>
      <c r="J20" s="119" t="s">
        <v>80</v>
      </c>
      <c r="K20" s="120"/>
      <c r="L20" s="120"/>
      <c r="M20" s="120"/>
      <c r="N20" s="120"/>
      <c r="O20" s="120"/>
      <c r="P20" s="121"/>
      <c r="Q20" s="242"/>
      <c r="R20" s="242"/>
      <c r="S20" s="243"/>
      <c r="T20" s="243"/>
      <c r="U20" s="205"/>
    </row>
    <row r="21" spans="1:21" ht="24.75" hidden="1" customHeight="1">
      <c r="A21" s="260"/>
      <c r="B21" s="300"/>
      <c r="C21" s="329"/>
      <c r="D21" s="260"/>
      <c r="E21" s="80" t="s">
        <v>403</v>
      </c>
      <c r="F21" s="115" t="s">
        <v>403</v>
      </c>
      <c r="G21" s="115" t="s">
        <v>403</v>
      </c>
      <c r="H21" s="115" t="s">
        <v>403</v>
      </c>
      <c r="I21" s="115" t="s">
        <v>403</v>
      </c>
      <c r="J21" s="115" t="s">
        <v>403</v>
      </c>
      <c r="K21" s="115" t="s">
        <v>403</v>
      </c>
      <c r="L21" s="115"/>
      <c r="M21" s="115"/>
      <c r="N21" s="115"/>
      <c r="O21" s="115"/>
      <c r="P21" s="340" t="s">
        <v>403</v>
      </c>
      <c r="Q21" s="341"/>
      <c r="R21" s="115" t="s">
        <v>403</v>
      </c>
      <c r="S21" s="49" t="s">
        <v>403</v>
      </c>
      <c r="T21" s="49" t="s">
        <v>403</v>
      </c>
      <c r="U21" s="206"/>
    </row>
    <row r="22" spans="1:21" ht="24.75" hidden="1" customHeight="1">
      <c r="A22" s="260" t="s">
        <v>9</v>
      </c>
      <c r="B22" s="280" t="s">
        <v>223</v>
      </c>
      <c r="C22" s="277" t="s">
        <v>401</v>
      </c>
      <c r="D22" s="40" t="s">
        <v>21</v>
      </c>
      <c r="E22" s="57">
        <v>0</v>
      </c>
      <c r="F22" s="227">
        <v>0</v>
      </c>
      <c r="G22" s="228"/>
      <c r="H22" s="228"/>
      <c r="I22" s="228"/>
      <c r="J22" s="229"/>
      <c r="K22" s="267">
        <v>0</v>
      </c>
      <c r="L22" s="267"/>
      <c r="M22" s="267"/>
      <c r="N22" s="267"/>
      <c r="O22" s="267"/>
      <c r="P22" s="227">
        <v>0</v>
      </c>
      <c r="Q22" s="246"/>
      <c r="R22" s="111">
        <v>0</v>
      </c>
      <c r="S22" s="57">
        <v>0</v>
      </c>
      <c r="T22" s="57">
        <v>0</v>
      </c>
      <c r="U22" s="274" t="s">
        <v>404</v>
      </c>
    </row>
    <row r="23" spans="1:21" ht="24.75" hidden="1" customHeight="1">
      <c r="A23" s="260"/>
      <c r="B23" s="280"/>
      <c r="C23" s="278"/>
      <c r="D23" s="40" t="s">
        <v>28</v>
      </c>
      <c r="E23" s="57">
        <v>0</v>
      </c>
      <c r="F23" s="227">
        <v>0</v>
      </c>
      <c r="G23" s="228"/>
      <c r="H23" s="228"/>
      <c r="I23" s="228"/>
      <c r="J23" s="229"/>
      <c r="K23" s="267">
        <v>0</v>
      </c>
      <c r="L23" s="267"/>
      <c r="M23" s="267"/>
      <c r="N23" s="267"/>
      <c r="O23" s="267"/>
      <c r="P23" s="227">
        <v>0</v>
      </c>
      <c r="Q23" s="246"/>
      <c r="R23" s="111">
        <v>0</v>
      </c>
      <c r="S23" s="57">
        <v>0</v>
      </c>
      <c r="T23" s="57">
        <v>0</v>
      </c>
      <c r="U23" s="275"/>
    </row>
    <row r="24" spans="1:21" ht="24.75" hidden="1" customHeight="1">
      <c r="A24" s="260"/>
      <c r="B24" s="280"/>
      <c r="C24" s="278"/>
      <c r="D24" s="40" t="s">
        <v>1</v>
      </c>
      <c r="E24" s="57">
        <v>0</v>
      </c>
      <c r="F24" s="227">
        <v>0</v>
      </c>
      <c r="G24" s="228"/>
      <c r="H24" s="228"/>
      <c r="I24" s="228"/>
      <c r="J24" s="229"/>
      <c r="K24" s="267">
        <v>0</v>
      </c>
      <c r="L24" s="267"/>
      <c r="M24" s="267"/>
      <c r="N24" s="267"/>
      <c r="O24" s="267"/>
      <c r="P24" s="227">
        <v>0</v>
      </c>
      <c r="Q24" s="246"/>
      <c r="R24" s="111">
        <v>0</v>
      </c>
      <c r="S24" s="57">
        <v>0</v>
      </c>
      <c r="T24" s="57">
        <v>0</v>
      </c>
      <c r="U24" s="275"/>
    </row>
    <row r="25" spans="1:21" ht="24.75" hidden="1" customHeight="1">
      <c r="A25" s="260"/>
      <c r="B25" s="280"/>
      <c r="C25" s="278"/>
      <c r="D25" s="40" t="s">
        <v>22</v>
      </c>
      <c r="E25" s="57">
        <v>0</v>
      </c>
      <c r="F25" s="227">
        <v>0</v>
      </c>
      <c r="G25" s="228"/>
      <c r="H25" s="228"/>
      <c r="I25" s="228"/>
      <c r="J25" s="229"/>
      <c r="K25" s="267">
        <v>0</v>
      </c>
      <c r="L25" s="267"/>
      <c r="M25" s="267"/>
      <c r="N25" s="267"/>
      <c r="O25" s="267"/>
      <c r="P25" s="227">
        <v>0</v>
      </c>
      <c r="Q25" s="246"/>
      <c r="R25" s="111">
        <v>0</v>
      </c>
      <c r="S25" s="57">
        <v>0</v>
      </c>
      <c r="T25" s="57">
        <v>0</v>
      </c>
      <c r="U25" s="275"/>
    </row>
    <row r="26" spans="1:21" ht="24.75" hidden="1" customHeight="1">
      <c r="A26" s="260"/>
      <c r="B26" s="280"/>
      <c r="C26" s="279"/>
      <c r="D26" s="40" t="s">
        <v>2</v>
      </c>
      <c r="E26" s="57">
        <v>0</v>
      </c>
      <c r="F26" s="227">
        <v>0</v>
      </c>
      <c r="G26" s="228"/>
      <c r="H26" s="228"/>
      <c r="I26" s="228"/>
      <c r="J26" s="229"/>
      <c r="K26" s="267">
        <v>0</v>
      </c>
      <c r="L26" s="267"/>
      <c r="M26" s="267"/>
      <c r="N26" s="267"/>
      <c r="O26" s="267"/>
      <c r="P26" s="227">
        <v>0</v>
      </c>
      <c r="Q26" s="246"/>
      <c r="R26" s="111">
        <v>0</v>
      </c>
      <c r="S26" s="57">
        <v>0</v>
      </c>
      <c r="T26" s="57">
        <v>0</v>
      </c>
      <c r="U26" s="276"/>
    </row>
    <row r="27" spans="1:21" ht="24.75" hidden="1" customHeight="1">
      <c r="A27" s="260"/>
      <c r="B27" s="300" t="s">
        <v>81</v>
      </c>
      <c r="C27" s="282" t="s">
        <v>401</v>
      </c>
      <c r="D27" s="260"/>
      <c r="E27" s="243" t="s">
        <v>72</v>
      </c>
      <c r="F27" s="242" t="s">
        <v>73</v>
      </c>
      <c r="G27" s="249" t="s">
        <v>76</v>
      </c>
      <c r="H27" s="250"/>
      <c r="I27" s="250"/>
      <c r="J27" s="250"/>
      <c r="K27" s="122"/>
      <c r="L27" s="122"/>
      <c r="M27" s="122"/>
      <c r="N27" s="122"/>
      <c r="O27" s="122"/>
      <c r="P27" s="123"/>
      <c r="Q27" s="242" t="s">
        <v>4</v>
      </c>
      <c r="R27" s="242" t="s">
        <v>3</v>
      </c>
      <c r="S27" s="243" t="s">
        <v>74</v>
      </c>
      <c r="T27" s="243" t="s">
        <v>75</v>
      </c>
      <c r="U27" s="204"/>
    </row>
    <row r="28" spans="1:21" ht="24.75" hidden="1" customHeight="1">
      <c r="A28" s="260"/>
      <c r="B28" s="300"/>
      <c r="C28" s="283"/>
      <c r="D28" s="260"/>
      <c r="E28" s="243"/>
      <c r="F28" s="242"/>
      <c r="G28" s="119" t="s">
        <v>77</v>
      </c>
      <c r="H28" s="119" t="s">
        <v>78</v>
      </c>
      <c r="I28" s="119" t="s">
        <v>79</v>
      </c>
      <c r="J28" s="119" t="s">
        <v>80</v>
      </c>
      <c r="K28" s="124"/>
      <c r="L28" s="124"/>
      <c r="M28" s="124"/>
      <c r="N28" s="124"/>
      <c r="O28" s="124"/>
      <c r="P28" s="125"/>
      <c r="Q28" s="242"/>
      <c r="R28" s="242"/>
      <c r="S28" s="243"/>
      <c r="T28" s="243"/>
      <c r="U28" s="205"/>
    </row>
    <row r="29" spans="1:21" ht="24.75" hidden="1" customHeight="1">
      <c r="A29" s="260"/>
      <c r="B29" s="300"/>
      <c r="C29" s="284"/>
      <c r="D29" s="260"/>
      <c r="E29" s="80" t="s">
        <v>403</v>
      </c>
      <c r="F29" s="115" t="s">
        <v>403</v>
      </c>
      <c r="G29" s="115" t="s">
        <v>403</v>
      </c>
      <c r="H29" s="115" t="s">
        <v>403</v>
      </c>
      <c r="I29" s="115" t="s">
        <v>403</v>
      </c>
      <c r="J29" s="115" t="s">
        <v>403</v>
      </c>
      <c r="K29" s="115" t="s">
        <v>403</v>
      </c>
      <c r="L29" s="115"/>
      <c r="M29" s="115"/>
      <c r="N29" s="115"/>
      <c r="O29" s="115"/>
      <c r="P29" s="115"/>
      <c r="Q29" s="115" t="s">
        <v>403</v>
      </c>
      <c r="R29" s="115" t="s">
        <v>403</v>
      </c>
      <c r="S29" s="49" t="s">
        <v>403</v>
      </c>
      <c r="T29" s="49" t="s">
        <v>403</v>
      </c>
      <c r="U29" s="206"/>
    </row>
    <row r="30" spans="1:21" ht="15" customHeight="1">
      <c r="A30" s="260" t="s">
        <v>8</v>
      </c>
      <c r="B30" s="280" t="s">
        <v>99</v>
      </c>
      <c r="C30" s="277" t="s">
        <v>401</v>
      </c>
      <c r="D30" s="40" t="s">
        <v>21</v>
      </c>
      <c r="E30" s="59">
        <v>4356809</v>
      </c>
      <c r="F30" s="305">
        <v>870861</v>
      </c>
      <c r="G30" s="306"/>
      <c r="H30" s="306"/>
      <c r="I30" s="306"/>
      <c r="J30" s="306"/>
      <c r="K30" s="306"/>
      <c r="L30" s="306"/>
      <c r="M30" s="306"/>
      <c r="N30" s="306"/>
      <c r="O30" s="306"/>
      <c r="P30" s="246"/>
      <c r="Q30" s="110">
        <v>871068</v>
      </c>
      <c r="R30" s="110">
        <v>871068</v>
      </c>
      <c r="S30" s="59">
        <v>871906</v>
      </c>
      <c r="T30" s="59">
        <v>871906</v>
      </c>
      <c r="U30" s="274" t="s">
        <v>404</v>
      </c>
    </row>
    <row r="31" spans="1:21" ht="22.5">
      <c r="A31" s="260"/>
      <c r="B31" s="280"/>
      <c r="C31" s="278"/>
      <c r="D31" s="40" t="s">
        <v>28</v>
      </c>
      <c r="E31" s="59">
        <v>4255716</v>
      </c>
      <c r="F31" s="305">
        <v>850808</v>
      </c>
      <c r="G31" s="306"/>
      <c r="H31" s="306"/>
      <c r="I31" s="306"/>
      <c r="J31" s="306"/>
      <c r="K31" s="306"/>
      <c r="L31" s="306"/>
      <c r="M31" s="306"/>
      <c r="N31" s="306"/>
      <c r="O31" s="306"/>
      <c r="P31" s="246"/>
      <c r="Q31" s="110">
        <v>850808</v>
      </c>
      <c r="R31" s="110">
        <v>850808</v>
      </c>
      <c r="S31" s="59">
        <v>851646</v>
      </c>
      <c r="T31" s="59">
        <v>851646</v>
      </c>
      <c r="U31" s="275"/>
    </row>
    <row r="32" spans="1:21" ht="33.75">
      <c r="A32" s="260"/>
      <c r="B32" s="280"/>
      <c r="C32" s="278"/>
      <c r="D32" s="40" t="s">
        <v>1</v>
      </c>
      <c r="E32" s="59">
        <v>101093</v>
      </c>
      <c r="F32" s="305">
        <v>20053</v>
      </c>
      <c r="G32" s="306"/>
      <c r="H32" s="306"/>
      <c r="I32" s="306"/>
      <c r="J32" s="306"/>
      <c r="K32" s="306"/>
      <c r="L32" s="306"/>
      <c r="M32" s="306"/>
      <c r="N32" s="306"/>
      <c r="O32" s="306"/>
      <c r="P32" s="246"/>
      <c r="Q32" s="110">
        <v>20260</v>
      </c>
      <c r="R32" s="110">
        <v>20260</v>
      </c>
      <c r="S32" s="59">
        <v>20260</v>
      </c>
      <c r="T32" s="59">
        <v>20260</v>
      </c>
      <c r="U32" s="275"/>
    </row>
    <row r="33" spans="1:21" ht="33.75">
      <c r="A33" s="260"/>
      <c r="B33" s="280"/>
      <c r="C33" s="278"/>
      <c r="D33" s="40" t="s">
        <v>22</v>
      </c>
      <c r="E33" s="57">
        <v>0</v>
      </c>
      <c r="F33" s="251">
        <v>0</v>
      </c>
      <c r="G33" s="252"/>
      <c r="H33" s="252"/>
      <c r="I33" s="252"/>
      <c r="J33" s="252"/>
      <c r="K33" s="252"/>
      <c r="L33" s="252"/>
      <c r="M33" s="252"/>
      <c r="N33" s="252"/>
      <c r="O33" s="252"/>
      <c r="P33" s="253"/>
      <c r="Q33" s="57">
        <v>0</v>
      </c>
      <c r="R33" s="57">
        <v>0</v>
      </c>
      <c r="S33" s="57">
        <v>0</v>
      </c>
      <c r="T33" s="57">
        <v>0</v>
      </c>
      <c r="U33" s="275"/>
    </row>
    <row r="34" spans="1:21" ht="61.5" customHeight="1">
      <c r="A34" s="260"/>
      <c r="B34" s="280"/>
      <c r="C34" s="279"/>
      <c r="D34" s="40" t="s">
        <v>2</v>
      </c>
      <c r="E34" s="57">
        <v>0</v>
      </c>
      <c r="F34" s="251">
        <v>0</v>
      </c>
      <c r="G34" s="252"/>
      <c r="H34" s="252"/>
      <c r="I34" s="252"/>
      <c r="J34" s="252"/>
      <c r="K34" s="252"/>
      <c r="L34" s="252"/>
      <c r="M34" s="252"/>
      <c r="N34" s="252"/>
      <c r="O34" s="252"/>
      <c r="P34" s="253"/>
      <c r="Q34" s="57">
        <v>0</v>
      </c>
      <c r="R34" s="57">
        <v>0</v>
      </c>
      <c r="S34" s="57">
        <v>0</v>
      </c>
      <c r="T34" s="57">
        <v>0</v>
      </c>
      <c r="U34" s="276"/>
    </row>
    <row r="35" spans="1:21" ht="24" customHeight="1">
      <c r="A35" s="260"/>
      <c r="B35" s="280" t="s">
        <v>283</v>
      </c>
      <c r="C35" s="327" t="s">
        <v>401</v>
      </c>
      <c r="D35" s="260"/>
      <c r="E35" s="243" t="s">
        <v>72</v>
      </c>
      <c r="F35" s="243" t="s">
        <v>73</v>
      </c>
      <c r="G35" s="294" t="s">
        <v>76</v>
      </c>
      <c r="H35" s="295"/>
      <c r="I35" s="295"/>
      <c r="J35" s="295"/>
      <c r="K35" s="89"/>
      <c r="L35" s="89"/>
      <c r="M35" s="89"/>
      <c r="N35" s="89"/>
      <c r="O35" s="89"/>
      <c r="P35" s="90"/>
      <c r="Q35" s="243" t="s">
        <v>4</v>
      </c>
      <c r="R35" s="243" t="s">
        <v>3</v>
      </c>
      <c r="S35" s="243" t="s">
        <v>74</v>
      </c>
      <c r="T35" s="243" t="s">
        <v>75</v>
      </c>
      <c r="U35" s="204"/>
    </row>
    <row r="36" spans="1:21" ht="25.5" customHeight="1">
      <c r="A36" s="260"/>
      <c r="B36" s="280"/>
      <c r="C36" s="328"/>
      <c r="D36" s="260"/>
      <c r="E36" s="243"/>
      <c r="F36" s="243"/>
      <c r="G36" s="94" t="s">
        <v>77</v>
      </c>
      <c r="H36" s="94" t="s">
        <v>78</v>
      </c>
      <c r="I36" s="94" t="s">
        <v>79</v>
      </c>
      <c r="J36" s="94" t="s">
        <v>80</v>
      </c>
      <c r="K36" s="91"/>
      <c r="L36" s="91"/>
      <c r="M36" s="91"/>
      <c r="N36" s="91"/>
      <c r="O36" s="91"/>
      <c r="P36" s="92"/>
      <c r="Q36" s="243"/>
      <c r="R36" s="243"/>
      <c r="S36" s="243"/>
      <c r="T36" s="243"/>
      <c r="U36" s="205"/>
    </row>
    <row r="37" spans="1:21" ht="42.75" customHeight="1">
      <c r="A37" s="260"/>
      <c r="B37" s="280"/>
      <c r="C37" s="329"/>
      <c r="D37" s="260"/>
      <c r="E37" s="49">
        <v>100</v>
      </c>
      <c r="F37" s="80">
        <v>100</v>
      </c>
      <c r="G37" s="80">
        <v>100</v>
      </c>
      <c r="H37" s="80">
        <v>100</v>
      </c>
      <c r="I37" s="80">
        <v>100</v>
      </c>
      <c r="J37" s="80">
        <v>100</v>
      </c>
      <c r="K37" s="49" t="s">
        <v>403</v>
      </c>
      <c r="L37" s="37"/>
      <c r="M37" s="37"/>
      <c r="N37" s="37"/>
      <c r="O37" s="37"/>
      <c r="P37" s="80"/>
      <c r="Q37" s="49" t="s">
        <v>403</v>
      </c>
      <c r="R37" s="49" t="s">
        <v>403</v>
      </c>
      <c r="S37" s="49" t="s">
        <v>403</v>
      </c>
      <c r="T37" s="49" t="s">
        <v>403</v>
      </c>
      <c r="U37" s="206"/>
    </row>
    <row r="38" spans="1:21" ht="15" customHeight="1">
      <c r="A38" s="260" t="s">
        <v>9</v>
      </c>
      <c r="B38" s="280" t="s">
        <v>100</v>
      </c>
      <c r="C38" s="277" t="s">
        <v>401</v>
      </c>
      <c r="D38" s="40" t="s">
        <v>21</v>
      </c>
      <c r="E38" s="59">
        <v>11465</v>
      </c>
      <c r="F38" s="305">
        <v>2293</v>
      </c>
      <c r="G38" s="306"/>
      <c r="H38" s="306"/>
      <c r="I38" s="306"/>
      <c r="J38" s="306"/>
      <c r="K38" s="306"/>
      <c r="L38" s="306"/>
      <c r="M38" s="306"/>
      <c r="N38" s="306"/>
      <c r="O38" s="246"/>
      <c r="P38" s="126"/>
      <c r="Q38" s="110">
        <v>2293</v>
      </c>
      <c r="R38" s="110">
        <v>2293</v>
      </c>
      <c r="S38" s="59">
        <v>2293</v>
      </c>
      <c r="T38" s="59">
        <v>2293</v>
      </c>
      <c r="U38" s="274" t="s">
        <v>407</v>
      </c>
    </row>
    <row r="39" spans="1:21" ht="22.5">
      <c r="A39" s="260"/>
      <c r="B39" s="280"/>
      <c r="C39" s="278"/>
      <c r="D39" s="40" t="s">
        <v>28</v>
      </c>
      <c r="E39" s="59">
        <v>11465</v>
      </c>
      <c r="F39" s="305">
        <v>2293</v>
      </c>
      <c r="G39" s="306"/>
      <c r="H39" s="306"/>
      <c r="I39" s="306"/>
      <c r="J39" s="306"/>
      <c r="K39" s="306"/>
      <c r="L39" s="306"/>
      <c r="M39" s="306"/>
      <c r="N39" s="306"/>
      <c r="O39" s="246"/>
      <c r="P39" s="126"/>
      <c r="Q39" s="110">
        <v>2293</v>
      </c>
      <c r="R39" s="110">
        <v>2293</v>
      </c>
      <c r="S39" s="59">
        <v>2293</v>
      </c>
      <c r="T39" s="59">
        <v>2293</v>
      </c>
      <c r="U39" s="275"/>
    </row>
    <row r="40" spans="1:21" ht="33.75">
      <c r="A40" s="260"/>
      <c r="B40" s="280"/>
      <c r="C40" s="278"/>
      <c r="D40" s="40" t="s">
        <v>1</v>
      </c>
      <c r="E40" s="57">
        <v>0</v>
      </c>
      <c r="F40" s="251">
        <v>0</v>
      </c>
      <c r="G40" s="252"/>
      <c r="H40" s="252"/>
      <c r="I40" s="252"/>
      <c r="J40" s="252"/>
      <c r="K40" s="252"/>
      <c r="L40" s="252"/>
      <c r="M40" s="252"/>
      <c r="N40" s="252"/>
      <c r="O40" s="253"/>
      <c r="P40" s="88"/>
      <c r="Q40" s="57">
        <v>0</v>
      </c>
      <c r="R40" s="57">
        <v>0</v>
      </c>
      <c r="S40" s="57">
        <v>0</v>
      </c>
      <c r="T40" s="57">
        <v>0</v>
      </c>
      <c r="U40" s="275"/>
    </row>
    <row r="41" spans="1:21" ht="33.75">
      <c r="A41" s="260"/>
      <c r="B41" s="280"/>
      <c r="C41" s="278"/>
      <c r="D41" s="40" t="s">
        <v>22</v>
      </c>
      <c r="E41" s="57">
        <v>0</v>
      </c>
      <c r="F41" s="251">
        <v>0</v>
      </c>
      <c r="G41" s="252"/>
      <c r="H41" s="252"/>
      <c r="I41" s="252"/>
      <c r="J41" s="252"/>
      <c r="K41" s="252"/>
      <c r="L41" s="252"/>
      <c r="M41" s="252"/>
      <c r="N41" s="252"/>
      <c r="O41" s="253"/>
      <c r="P41" s="88"/>
      <c r="Q41" s="57">
        <v>0</v>
      </c>
      <c r="R41" s="57">
        <v>0</v>
      </c>
      <c r="S41" s="57">
        <v>0</v>
      </c>
      <c r="T41" s="57">
        <v>0</v>
      </c>
      <c r="U41" s="275"/>
    </row>
    <row r="42" spans="1:21" ht="96.75" customHeight="1">
      <c r="A42" s="260"/>
      <c r="B42" s="280"/>
      <c r="C42" s="279"/>
      <c r="D42" s="40" t="s">
        <v>2</v>
      </c>
      <c r="E42" s="57">
        <v>0</v>
      </c>
      <c r="F42" s="251">
        <v>0</v>
      </c>
      <c r="G42" s="252"/>
      <c r="H42" s="252"/>
      <c r="I42" s="252"/>
      <c r="J42" s="252"/>
      <c r="K42" s="252"/>
      <c r="L42" s="252"/>
      <c r="M42" s="252"/>
      <c r="N42" s="252"/>
      <c r="O42" s="253"/>
      <c r="P42" s="88"/>
      <c r="Q42" s="57">
        <v>0</v>
      </c>
      <c r="R42" s="57">
        <v>0</v>
      </c>
      <c r="S42" s="57">
        <v>0</v>
      </c>
      <c r="T42" s="57">
        <v>0</v>
      </c>
      <c r="U42" s="276"/>
    </row>
    <row r="43" spans="1:21" ht="15" customHeight="1">
      <c r="A43" s="260"/>
      <c r="B43" s="280" t="s">
        <v>284</v>
      </c>
      <c r="C43" s="282" t="s">
        <v>401</v>
      </c>
      <c r="D43" s="260"/>
      <c r="E43" s="243" t="s">
        <v>72</v>
      </c>
      <c r="F43" s="243" t="s">
        <v>73</v>
      </c>
      <c r="G43" s="243" t="s">
        <v>76</v>
      </c>
      <c r="H43" s="244"/>
      <c r="I43" s="244"/>
      <c r="J43" s="244"/>
      <c r="K43" s="243" t="s">
        <v>4</v>
      </c>
      <c r="L43" s="254"/>
      <c r="M43" s="254"/>
      <c r="N43" s="254"/>
      <c r="O43" s="254"/>
      <c r="P43" s="254"/>
      <c r="Q43" s="254"/>
      <c r="R43" s="243" t="s">
        <v>3</v>
      </c>
      <c r="S43" s="243" t="s">
        <v>74</v>
      </c>
      <c r="T43" s="243" t="s">
        <v>75</v>
      </c>
      <c r="U43" s="204"/>
    </row>
    <row r="44" spans="1:21">
      <c r="A44" s="260"/>
      <c r="B44" s="280"/>
      <c r="C44" s="283"/>
      <c r="D44" s="260"/>
      <c r="E44" s="243"/>
      <c r="F44" s="243"/>
      <c r="G44" s="94" t="s">
        <v>77</v>
      </c>
      <c r="H44" s="94" t="s">
        <v>78</v>
      </c>
      <c r="I44" s="94" t="s">
        <v>79</v>
      </c>
      <c r="J44" s="94" t="s">
        <v>80</v>
      </c>
      <c r="K44" s="243"/>
      <c r="L44" s="254"/>
      <c r="M44" s="254"/>
      <c r="N44" s="254"/>
      <c r="O44" s="254"/>
      <c r="P44" s="254"/>
      <c r="Q44" s="254"/>
      <c r="R44" s="243"/>
      <c r="S44" s="243"/>
      <c r="T44" s="243"/>
      <c r="U44" s="205"/>
    </row>
    <row r="45" spans="1:21" ht="55.5" customHeight="1">
      <c r="A45" s="260"/>
      <c r="B45" s="280"/>
      <c r="C45" s="284"/>
      <c r="D45" s="260"/>
      <c r="E45" s="49">
        <v>100</v>
      </c>
      <c r="F45" s="80">
        <v>100</v>
      </c>
      <c r="G45" s="80">
        <v>100</v>
      </c>
      <c r="H45" s="80">
        <v>100</v>
      </c>
      <c r="I45" s="80">
        <v>100</v>
      </c>
      <c r="J45" s="80">
        <v>100</v>
      </c>
      <c r="K45" s="230" t="s">
        <v>403</v>
      </c>
      <c r="L45" s="231"/>
      <c r="M45" s="231"/>
      <c r="N45" s="231"/>
      <c r="O45" s="231"/>
      <c r="P45" s="231"/>
      <c r="Q45" s="232"/>
      <c r="R45" s="49" t="s">
        <v>403</v>
      </c>
      <c r="S45" s="49" t="s">
        <v>403</v>
      </c>
      <c r="T45" s="49" t="s">
        <v>403</v>
      </c>
      <c r="U45" s="206"/>
    </row>
    <row r="46" spans="1:21" ht="55.5" customHeight="1">
      <c r="A46" s="260" t="s">
        <v>10</v>
      </c>
      <c r="B46" s="280" t="s">
        <v>104</v>
      </c>
      <c r="C46" s="277" t="s">
        <v>401</v>
      </c>
      <c r="D46" s="40" t="s">
        <v>21</v>
      </c>
      <c r="E46" s="59">
        <v>83400</v>
      </c>
      <c r="F46" s="213">
        <v>16680</v>
      </c>
      <c r="G46" s="214"/>
      <c r="H46" s="214"/>
      <c r="I46" s="214"/>
      <c r="J46" s="215"/>
      <c r="K46" s="261">
        <v>16680</v>
      </c>
      <c r="L46" s="261"/>
      <c r="M46" s="261"/>
      <c r="N46" s="261"/>
      <c r="O46" s="261"/>
      <c r="P46" s="113"/>
      <c r="Q46" s="110">
        <v>16680</v>
      </c>
      <c r="R46" s="110">
        <v>16680</v>
      </c>
      <c r="S46" s="59">
        <v>16680</v>
      </c>
      <c r="T46" s="59">
        <v>16680</v>
      </c>
      <c r="U46" s="61"/>
    </row>
    <row r="47" spans="1:21" ht="45">
      <c r="A47" s="260"/>
      <c r="B47" s="280"/>
      <c r="C47" s="278"/>
      <c r="D47" s="40" t="s">
        <v>28</v>
      </c>
      <c r="E47" s="59">
        <v>79480</v>
      </c>
      <c r="F47" s="213">
        <v>15896</v>
      </c>
      <c r="G47" s="214"/>
      <c r="H47" s="214"/>
      <c r="I47" s="214"/>
      <c r="J47" s="215"/>
      <c r="K47" s="258">
        <v>15896</v>
      </c>
      <c r="L47" s="259"/>
      <c r="M47" s="259"/>
      <c r="N47" s="259"/>
      <c r="O47" s="259"/>
      <c r="P47" s="112"/>
      <c r="Q47" s="110">
        <v>15896</v>
      </c>
      <c r="R47" s="110">
        <v>15896</v>
      </c>
      <c r="S47" s="59">
        <v>15896</v>
      </c>
      <c r="T47" s="59">
        <v>15896</v>
      </c>
      <c r="U47" s="61" t="s">
        <v>404</v>
      </c>
    </row>
    <row r="48" spans="1:21" ht="33.75">
      <c r="A48" s="260"/>
      <c r="B48" s="280"/>
      <c r="C48" s="278"/>
      <c r="D48" s="51" t="s">
        <v>28</v>
      </c>
      <c r="E48" s="59">
        <v>3920</v>
      </c>
      <c r="F48" s="213">
        <v>784</v>
      </c>
      <c r="G48" s="214"/>
      <c r="H48" s="214"/>
      <c r="I48" s="214"/>
      <c r="J48" s="215"/>
      <c r="K48" s="267">
        <v>784</v>
      </c>
      <c r="L48" s="267"/>
      <c r="M48" s="267"/>
      <c r="N48" s="267"/>
      <c r="O48" s="267"/>
      <c r="P48" s="116"/>
      <c r="Q48" s="111">
        <v>784</v>
      </c>
      <c r="R48" s="111">
        <v>784</v>
      </c>
      <c r="S48" s="57">
        <v>784</v>
      </c>
      <c r="T48" s="57">
        <v>784</v>
      </c>
      <c r="U48" s="53" t="s">
        <v>406</v>
      </c>
    </row>
    <row r="49" spans="1:21" ht="33.75">
      <c r="A49" s="260"/>
      <c r="B49" s="280"/>
      <c r="C49" s="278"/>
      <c r="D49" s="51" t="s">
        <v>1</v>
      </c>
      <c r="E49" s="57">
        <v>0</v>
      </c>
      <c r="F49" s="196">
        <v>0</v>
      </c>
      <c r="G49" s="197"/>
      <c r="H49" s="197"/>
      <c r="I49" s="197"/>
      <c r="J49" s="198"/>
      <c r="K49" s="247">
        <v>0</v>
      </c>
      <c r="L49" s="247"/>
      <c r="M49" s="247"/>
      <c r="N49" s="247"/>
      <c r="O49" s="247"/>
      <c r="P49" s="78"/>
      <c r="Q49" s="57">
        <v>0</v>
      </c>
      <c r="R49" s="57">
        <v>0</v>
      </c>
      <c r="S49" s="57">
        <v>0</v>
      </c>
      <c r="T49" s="57">
        <v>0</v>
      </c>
      <c r="U49" s="53"/>
    </row>
    <row r="50" spans="1:21" ht="33.75">
      <c r="A50" s="260"/>
      <c r="B50" s="280"/>
      <c r="C50" s="278"/>
      <c r="D50" s="51" t="s">
        <v>22</v>
      </c>
      <c r="E50" s="57">
        <v>0</v>
      </c>
      <c r="F50" s="196">
        <v>0</v>
      </c>
      <c r="G50" s="197"/>
      <c r="H50" s="197"/>
      <c r="I50" s="197"/>
      <c r="J50" s="198"/>
      <c r="K50" s="57">
        <v>0</v>
      </c>
      <c r="L50" s="50"/>
      <c r="M50" s="50"/>
      <c r="N50" s="50"/>
      <c r="O50" s="50"/>
      <c r="P50" s="79"/>
      <c r="Q50" s="57">
        <v>0</v>
      </c>
      <c r="R50" s="57">
        <v>0</v>
      </c>
      <c r="S50" s="57">
        <v>0</v>
      </c>
      <c r="T50" s="57">
        <v>0</v>
      </c>
      <c r="U50" s="53"/>
    </row>
    <row r="51" spans="1:21" ht="22.5">
      <c r="A51" s="260"/>
      <c r="B51" s="280"/>
      <c r="C51" s="279"/>
      <c r="D51" s="40" t="s">
        <v>2</v>
      </c>
      <c r="E51" s="57">
        <v>0</v>
      </c>
      <c r="F51" s="196">
        <v>0</v>
      </c>
      <c r="G51" s="197"/>
      <c r="H51" s="197"/>
      <c r="I51" s="197"/>
      <c r="J51" s="198"/>
      <c r="K51" s="247">
        <v>0</v>
      </c>
      <c r="L51" s="247"/>
      <c r="M51" s="247"/>
      <c r="N51" s="247"/>
      <c r="O51" s="247"/>
      <c r="P51" s="78"/>
      <c r="Q51" s="57">
        <v>0</v>
      </c>
      <c r="R51" s="57">
        <v>0</v>
      </c>
      <c r="S51" s="57">
        <v>0</v>
      </c>
      <c r="T51" s="57">
        <v>0</v>
      </c>
      <c r="U51" s="54"/>
    </row>
    <row r="52" spans="1:21" ht="15" customHeight="1">
      <c r="A52" s="260"/>
      <c r="B52" s="300" t="s">
        <v>285</v>
      </c>
      <c r="C52" s="282" t="s">
        <v>401</v>
      </c>
      <c r="D52" s="260"/>
      <c r="E52" s="243" t="s">
        <v>72</v>
      </c>
      <c r="F52" s="243" t="s">
        <v>73</v>
      </c>
      <c r="G52" s="243" t="s">
        <v>76</v>
      </c>
      <c r="H52" s="244"/>
      <c r="I52" s="244"/>
      <c r="J52" s="244"/>
      <c r="K52" s="243" t="s">
        <v>73</v>
      </c>
      <c r="L52" s="248" t="s">
        <v>76</v>
      </c>
      <c r="M52" s="248"/>
      <c r="N52" s="248"/>
      <c r="O52" s="248"/>
      <c r="P52" s="80"/>
      <c r="Q52" s="243" t="s">
        <v>4</v>
      </c>
      <c r="R52" s="243" t="s">
        <v>3</v>
      </c>
      <c r="S52" s="243" t="s">
        <v>74</v>
      </c>
      <c r="T52" s="243" t="s">
        <v>75</v>
      </c>
      <c r="U52" s="204"/>
    </row>
    <row r="53" spans="1:21">
      <c r="A53" s="260"/>
      <c r="B53" s="300"/>
      <c r="C53" s="283"/>
      <c r="D53" s="260"/>
      <c r="E53" s="243"/>
      <c r="F53" s="243"/>
      <c r="G53" s="94" t="s">
        <v>77</v>
      </c>
      <c r="H53" s="94" t="s">
        <v>78</v>
      </c>
      <c r="I53" s="94" t="s">
        <v>79</v>
      </c>
      <c r="J53" s="94" t="s">
        <v>80</v>
      </c>
      <c r="K53" s="243"/>
      <c r="L53" s="30" t="s">
        <v>77</v>
      </c>
      <c r="M53" s="30" t="s">
        <v>78</v>
      </c>
      <c r="N53" s="30" t="s">
        <v>79</v>
      </c>
      <c r="O53" s="30" t="s">
        <v>80</v>
      </c>
      <c r="P53" s="30"/>
      <c r="Q53" s="243"/>
      <c r="R53" s="243"/>
      <c r="S53" s="243"/>
      <c r="T53" s="243"/>
      <c r="U53" s="205"/>
    </row>
    <row r="54" spans="1:21">
      <c r="A54" s="260"/>
      <c r="B54" s="300"/>
      <c r="C54" s="284"/>
      <c r="D54" s="260"/>
      <c r="E54" s="49">
        <v>100</v>
      </c>
      <c r="F54" s="80">
        <v>100</v>
      </c>
      <c r="G54" s="80">
        <v>100</v>
      </c>
      <c r="H54" s="80">
        <v>100</v>
      </c>
      <c r="I54" s="80">
        <v>100</v>
      </c>
      <c r="J54" s="80">
        <v>100</v>
      </c>
      <c r="K54" s="49" t="s">
        <v>403</v>
      </c>
      <c r="L54" s="37"/>
      <c r="M54" s="37"/>
      <c r="N54" s="37"/>
      <c r="O54" s="37"/>
      <c r="P54" s="80"/>
      <c r="Q54" s="49" t="s">
        <v>403</v>
      </c>
      <c r="R54" s="49" t="s">
        <v>403</v>
      </c>
      <c r="S54" s="49" t="s">
        <v>403</v>
      </c>
      <c r="T54" s="49" t="s">
        <v>403</v>
      </c>
      <c r="U54" s="206"/>
    </row>
    <row r="55" spans="1:21">
      <c r="A55" s="260" t="s">
        <v>11</v>
      </c>
      <c r="B55" s="280" t="s">
        <v>107</v>
      </c>
      <c r="C55" s="277" t="s">
        <v>401</v>
      </c>
      <c r="D55" s="40" t="s">
        <v>21</v>
      </c>
      <c r="E55" s="59">
        <f>E56+E57+E58</f>
        <v>574069.03</v>
      </c>
      <c r="F55" s="213">
        <v>107521</v>
      </c>
      <c r="G55" s="214"/>
      <c r="H55" s="214"/>
      <c r="I55" s="214"/>
      <c r="J55" s="215"/>
      <c r="K55" s="258">
        <v>111248</v>
      </c>
      <c r="L55" s="259"/>
      <c r="M55" s="259"/>
      <c r="N55" s="259"/>
      <c r="O55" s="259"/>
      <c r="P55" s="112"/>
      <c r="Q55" s="110">
        <v>114160.03</v>
      </c>
      <c r="R55" s="110">
        <v>115160</v>
      </c>
      <c r="S55" s="59">
        <v>118614</v>
      </c>
      <c r="T55" s="59">
        <v>118614</v>
      </c>
      <c r="U55" s="255" t="s">
        <v>404</v>
      </c>
    </row>
    <row r="56" spans="1:21" ht="22.5">
      <c r="A56" s="260"/>
      <c r="B56" s="280"/>
      <c r="C56" s="278"/>
      <c r="D56" s="40" t="s">
        <v>28</v>
      </c>
      <c r="E56" s="57">
        <v>0</v>
      </c>
      <c r="F56" s="196">
        <v>0</v>
      </c>
      <c r="G56" s="197"/>
      <c r="H56" s="197"/>
      <c r="I56" s="197"/>
      <c r="J56" s="198"/>
      <c r="K56" s="247">
        <v>0</v>
      </c>
      <c r="L56" s="247"/>
      <c r="M56" s="247"/>
      <c r="N56" s="247"/>
      <c r="O56" s="247"/>
      <c r="P56" s="78"/>
      <c r="Q56" s="57">
        <v>0</v>
      </c>
      <c r="R56" s="57">
        <v>0</v>
      </c>
      <c r="S56" s="57">
        <v>0</v>
      </c>
      <c r="T56" s="57">
        <v>0</v>
      </c>
      <c r="U56" s="256"/>
    </row>
    <row r="57" spans="1:21" ht="33.75">
      <c r="A57" s="260"/>
      <c r="B57" s="280"/>
      <c r="C57" s="278"/>
      <c r="D57" s="40" t="s">
        <v>1</v>
      </c>
      <c r="E57" s="57">
        <v>0</v>
      </c>
      <c r="F57" s="196">
        <v>0</v>
      </c>
      <c r="G57" s="197"/>
      <c r="H57" s="197"/>
      <c r="I57" s="197"/>
      <c r="J57" s="198"/>
      <c r="K57" s="247">
        <v>0</v>
      </c>
      <c r="L57" s="247"/>
      <c r="M57" s="247"/>
      <c r="N57" s="247"/>
      <c r="O57" s="247"/>
      <c r="P57" s="78"/>
      <c r="Q57" s="57">
        <v>0</v>
      </c>
      <c r="R57" s="57">
        <v>0</v>
      </c>
      <c r="S57" s="57">
        <v>0</v>
      </c>
      <c r="T57" s="57">
        <v>0</v>
      </c>
      <c r="U57" s="256"/>
    </row>
    <row r="58" spans="1:21" ht="33.75">
      <c r="A58" s="260"/>
      <c r="B58" s="280"/>
      <c r="C58" s="278"/>
      <c r="D58" s="40" t="s">
        <v>22</v>
      </c>
      <c r="E58" s="59">
        <f>F58+Q58+R58+S58+T58</f>
        <v>574069.03</v>
      </c>
      <c r="F58" s="213">
        <v>107521</v>
      </c>
      <c r="G58" s="214"/>
      <c r="H58" s="214"/>
      <c r="I58" s="214"/>
      <c r="J58" s="215"/>
      <c r="K58" s="258">
        <v>111248</v>
      </c>
      <c r="L58" s="259"/>
      <c r="M58" s="259"/>
      <c r="N58" s="259"/>
      <c r="O58" s="259"/>
      <c r="P58" s="112"/>
      <c r="Q58" s="110">
        <v>114160.03</v>
      </c>
      <c r="R58" s="110">
        <v>115160</v>
      </c>
      <c r="S58" s="59">
        <v>118614</v>
      </c>
      <c r="T58" s="59">
        <v>118614</v>
      </c>
      <c r="U58" s="256"/>
    </row>
    <row r="59" spans="1:21" ht="22.5">
      <c r="A59" s="260"/>
      <c r="B59" s="280"/>
      <c r="C59" s="279"/>
      <c r="D59" s="40" t="s">
        <v>2</v>
      </c>
      <c r="E59" s="57">
        <v>0</v>
      </c>
      <c r="F59" s="196">
        <v>0</v>
      </c>
      <c r="G59" s="197"/>
      <c r="H59" s="197"/>
      <c r="I59" s="197"/>
      <c r="J59" s="198"/>
      <c r="K59" s="247">
        <v>0</v>
      </c>
      <c r="L59" s="247"/>
      <c r="M59" s="247"/>
      <c r="N59" s="247"/>
      <c r="O59" s="247"/>
      <c r="P59" s="78"/>
      <c r="Q59" s="57">
        <v>0</v>
      </c>
      <c r="R59" s="57">
        <v>0</v>
      </c>
      <c r="S59" s="57">
        <v>0</v>
      </c>
      <c r="T59" s="57">
        <v>0</v>
      </c>
      <c r="U59" s="257"/>
    </row>
    <row r="60" spans="1:21" ht="15" customHeight="1">
      <c r="A60" s="260"/>
      <c r="B60" s="280" t="s">
        <v>283</v>
      </c>
      <c r="C60" s="282" t="s">
        <v>401</v>
      </c>
      <c r="D60" s="260"/>
      <c r="E60" s="243" t="s">
        <v>72</v>
      </c>
      <c r="F60" s="243" t="s">
        <v>73</v>
      </c>
      <c r="G60" s="243" t="s">
        <v>76</v>
      </c>
      <c r="H60" s="244"/>
      <c r="I60" s="244"/>
      <c r="J60" s="244"/>
      <c r="K60" s="243" t="s">
        <v>73</v>
      </c>
      <c r="L60" s="248" t="s">
        <v>76</v>
      </c>
      <c r="M60" s="248"/>
      <c r="N60" s="248"/>
      <c r="O60" s="248"/>
      <c r="P60" s="80"/>
      <c r="Q60" s="243" t="s">
        <v>4</v>
      </c>
      <c r="R60" s="243" t="s">
        <v>3</v>
      </c>
      <c r="S60" s="243" t="s">
        <v>74</v>
      </c>
      <c r="T60" s="243" t="s">
        <v>75</v>
      </c>
      <c r="U60" s="204"/>
    </row>
    <row r="61" spans="1:21">
      <c r="A61" s="260"/>
      <c r="B61" s="280"/>
      <c r="C61" s="283"/>
      <c r="D61" s="260"/>
      <c r="E61" s="243"/>
      <c r="F61" s="243"/>
      <c r="G61" s="94" t="s">
        <v>77</v>
      </c>
      <c r="H61" s="94" t="s">
        <v>78</v>
      </c>
      <c r="I61" s="94" t="s">
        <v>79</v>
      </c>
      <c r="J61" s="94" t="s">
        <v>80</v>
      </c>
      <c r="K61" s="243"/>
      <c r="L61" s="30" t="s">
        <v>77</v>
      </c>
      <c r="M61" s="30" t="s">
        <v>78</v>
      </c>
      <c r="N61" s="30" t="s">
        <v>79</v>
      </c>
      <c r="O61" s="30" t="s">
        <v>80</v>
      </c>
      <c r="P61" s="30"/>
      <c r="Q61" s="243"/>
      <c r="R61" s="243"/>
      <c r="S61" s="243"/>
      <c r="T61" s="243"/>
      <c r="U61" s="205"/>
    </row>
    <row r="62" spans="1:21" ht="50.25" customHeight="1">
      <c r="A62" s="260"/>
      <c r="B62" s="280"/>
      <c r="C62" s="284"/>
      <c r="D62" s="260"/>
      <c r="E62" s="49">
        <v>100</v>
      </c>
      <c r="F62" s="80">
        <v>100</v>
      </c>
      <c r="G62" s="80">
        <v>100</v>
      </c>
      <c r="H62" s="80">
        <v>100</v>
      </c>
      <c r="I62" s="80">
        <v>100</v>
      </c>
      <c r="J62" s="80">
        <v>100</v>
      </c>
      <c r="K62" s="49" t="s">
        <v>403</v>
      </c>
      <c r="L62" s="37"/>
      <c r="M62" s="37"/>
      <c r="N62" s="37"/>
      <c r="O62" s="37"/>
      <c r="P62" s="80"/>
      <c r="Q62" s="49" t="s">
        <v>403</v>
      </c>
      <c r="R62" s="49" t="s">
        <v>403</v>
      </c>
      <c r="S62" s="49" t="s">
        <v>403</v>
      </c>
      <c r="T62" s="49" t="s">
        <v>403</v>
      </c>
      <c r="U62" s="206"/>
    </row>
    <row r="63" spans="1:21" hidden="1">
      <c r="A63" s="260" t="s">
        <v>12</v>
      </c>
      <c r="B63" s="280" t="s">
        <v>108</v>
      </c>
      <c r="C63" s="277" t="s">
        <v>401</v>
      </c>
      <c r="D63" s="40" t="s">
        <v>21</v>
      </c>
      <c r="E63" s="57">
        <v>0</v>
      </c>
      <c r="F63" s="196">
        <v>0</v>
      </c>
      <c r="G63" s="197"/>
      <c r="H63" s="197"/>
      <c r="I63" s="197"/>
      <c r="J63" s="198"/>
      <c r="K63" s="247">
        <v>0</v>
      </c>
      <c r="L63" s="247"/>
      <c r="M63" s="247"/>
      <c r="N63" s="247"/>
      <c r="O63" s="247"/>
      <c r="P63" s="78"/>
      <c r="Q63" s="57">
        <v>0</v>
      </c>
      <c r="R63" s="57">
        <v>0</v>
      </c>
      <c r="S63" s="57">
        <v>0</v>
      </c>
      <c r="T63" s="57">
        <v>0</v>
      </c>
      <c r="U63" s="255" t="s">
        <v>404</v>
      </c>
    </row>
    <row r="64" spans="1:21" ht="22.5" hidden="1">
      <c r="A64" s="260"/>
      <c r="B64" s="280"/>
      <c r="C64" s="278"/>
      <c r="D64" s="40" t="s">
        <v>28</v>
      </c>
      <c r="E64" s="57">
        <v>0</v>
      </c>
      <c r="F64" s="196">
        <v>0</v>
      </c>
      <c r="G64" s="197"/>
      <c r="H64" s="197"/>
      <c r="I64" s="197"/>
      <c r="J64" s="198"/>
      <c r="K64" s="247">
        <v>0</v>
      </c>
      <c r="L64" s="247"/>
      <c r="M64" s="247"/>
      <c r="N64" s="247"/>
      <c r="O64" s="247"/>
      <c r="P64" s="78"/>
      <c r="Q64" s="57">
        <v>0</v>
      </c>
      <c r="R64" s="57">
        <v>0</v>
      </c>
      <c r="S64" s="57">
        <v>0</v>
      </c>
      <c r="T64" s="57">
        <v>0</v>
      </c>
      <c r="U64" s="256"/>
    </row>
    <row r="65" spans="1:21" ht="33.75" hidden="1">
      <c r="A65" s="260"/>
      <c r="B65" s="280"/>
      <c r="C65" s="278"/>
      <c r="D65" s="40" t="s">
        <v>1</v>
      </c>
      <c r="E65" s="57">
        <v>0</v>
      </c>
      <c r="F65" s="196">
        <v>0</v>
      </c>
      <c r="G65" s="197"/>
      <c r="H65" s="197"/>
      <c r="I65" s="197"/>
      <c r="J65" s="198"/>
      <c r="K65" s="247">
        <v>0</v>
      </c>
      <c r="L65" s="247"/>
      <c r="M65" s="247"/>
      <c r="N65" s="247"/>
      <c r="O65" s="247"/>
      <c r="P65" s="78"/>
      <c r="Q65" s="57">
        <v>0</v>
      </c>
      <c r="R65" s="57">
        <v>0</v>
      </c>
      <c r="S65" s="57">
        <v>0</v>
      </c>
      <c r="T65" s="57">
        <v>0</v>
      </c>
      <c r="U65" s="256"/>
    </row>
    <row r="66" spans="1:21" ht="33.75" hidden="1">
      <c r="A66" s="260"/>
      <c r="B66" s="280"/>
      <c r="C66" s="278"/>
      <c r="D66" s="40" t="s">
        <v>22</v>
      </c>
      <c r="E66" s="57">
        <v>0</v>
      </c>
      <c r="F66" s="196">
        <v>0</v>
      </c>
      <c r="G66" s="197"/>
      <c r="H66" s="197"/>
      <c r="I66" s="197"/>
      <c r="J66" s="198"/>
      <c r="K66" s="247">
        <v>0</v>
      </c>
      <c r="L66" s="247"/>
      <c r="M66" s="247"/>
      <c r="N66" s="247"/>
      <c r="O66" s="247"/>
      <c r="P66" s="78"/>
      <c r="Q66" s="57">
        <v>0</v>
      </c>
      <c r="R66" s="57">
        <v>0</v>
      </c>
      <c r="S66" s="57">
        <v>0</v>
      </c>
      <c r="T66" s="57">
        <v>0</v>
      </c>
      <c r="U66" s="256"/>
    </row>
    <row r="67" spans="1:21" ht="22.5" hidden="1">
      <c r="A67" s="260"/>
      <c r="B67" s="280"/>
      <c r="C67" s="279"/>
      <c r="D67" s="40" t="s">
        <v>2</v>
      </c>
      <c r="E67" s="57">
        <v>0</v>
      </c>
      <c r="F67" s="196">
        <v>0</v>
      </c>
      <c r="G67" s="197"/>
      <c r="H67" s="197"/>
      <c r="I67" s="197"/>
      <c r="J67" s="198"/>
      <c r="K67" s="247">
        <v>0</v>
      </c>
      <c r="L67" s="247"/>
      <c r="M67" s="247"/>
      <c r="N67" s="247"/>
      <c r="O67" s="247"/>
      <c r="P67" s="78"/>
      <c r="Q67" s="57">
        <v>0</v>
      </c>
      <c r="R67" s="57">
        <v>0</v>
      </c>
      <c r="S67" s="57">
        <v>0</v>
      </c>
      <c r="T67" s="57">
        <v>0</v>
      </c>
      <c r="U67" s="257"/>
    </row>
    <row r="68" spans="1:21" hidden="1">
      <c r="A68" s="260"/>
      <c r="B68" s="300" t="s">
        <v>81</v>
      </c>
      <c r="C68" s="282" t="s">
        <v>401</v>
      </c>
      <c r="D68" s="260"/>
      <c r="E68" s="243" t="s">
        <v>72</v>
      </c>
      <c r="F68" s="243" t="s">
        <v>73</v>
      </c>
      <c r="G68" s="243" t="s">
        <v>76</v>
      </c>
      <c r="H68" s="244"/>
      <c r="I68" s="244"/>
      <c r="J68" s="244"/>
      <c r="K68" s="243" t="s">
        <v>73</v>
      </c>
      <c r="L68" s="248" t="s">
        <v>76</v>
      </c>
      <c r="M68" s="248"/>
      <c r="N68" s="248"/>
      <c r="O68" s="248"/>
      <c r="P68" s="80"/>
      <c r="Q68" s="243" t="s">
        <v>4</v>
      </c>
      <c r="R68" s="243" t="s">
        <v>3</v>
      </c>
      <c r="S68" s="243" t="s">
        <v>74</v>
      </c>
      <c r="T68" s="243" t="s">
        <v>75</v>
      </c>
      <c r="U68" s="204"/>
    </row>
    <row r="69" spans="1:21" hidden="1">
      <c r="A69" s="260"/>
      <c r="B69" s="300"/>
      <c r="C69" s="283"/>
      <c r="D69" s="260"/>
      <c r="E69" s="243"/>
      <c r="F69" s="243"/>
      <c r="G69" s="94" t="s">
        <v>77</v>
      </c>
      <c r="H69" s="94" t="s">
        <v>78</v>
      </c>
      <c r="I69" s="94" t="s">
        <v>79</v>
      </c>
      <c r="J69" s="94" t="s">
        <v>80</v>
      </c>
      <c r="K69" s="243"/>
      <c r="L69" s="30" t="s">
        <v>77</v>
      </c>
      <c r="M69" s="30" t="s">
        <v>78</v>
      </c>
      <c r="N69" s="30" t="s">
        <v>79</v>
      </c>
      <c r="O69" s="30" t="s">
        <v>80</v>
      </c>
      <c r="P69" s="30"/>
      <c r="Q69" s="243"/>
      <c r="R69" s="243"/>
      <c r="S69" s="243"/>
      <c r="T69" s="243"/>
      <c r="U69" s="205"/>
    </row>
    <row r="70" spans="1:21" hidden="1">
      <c r="A70" s="260"/>
      <c r="B70" s="300"/>
      <c r="C70" s="284"/>
      <c r="D70" s="260"/>
      <c r="E70" s="49" t="s">
        <v>403</v>
      </c>
      <c r="F70" s="80" t="s">
        <v>403</v>
      </c>
      <c r="G70" s="80" t="s">
        <v>403</v>
      </c>
      <c r="H70" s="80" t="s">
        <v>403</v>
      </c>
      <c r="I70" s="80" t="s">
        <v>403</v>
      </c>
      <c r="J70" s="80" t="s">
        <v>403</v>
      </c>
      <c r="K70" s="49" t="s">
        <v>403</v>
      </c>
      <c r="L70" s="37"/>
      <c r="M70" s="37"/>
      <c r="N70" s="37"/>
      <c r="O70" s="37"/>
      <c r="P70" s="80"/>
      <c r="Q70" s="49" t="s">
        <v>403</v>
      </c>
      <c r="R70" s="49" t="s">
        <v>403</v>
      </c>
      <c r="S70" s="49" t="s">
        <v>403</v>
      </c>
      <c r="T70" s="49" t="s">
        <v>403</v>
      </c>
      <c r="U70" s="206"/>
    </row>
    <row r="71" spans="1:21" hidden="1">
      <c r="A71" s="260" t="s">
        <v>212</v>
      </c>
      <c r="B71" s="280" t="s">
        <v>109</v>
      </c>
      <c r="C71" s="277" t="s">
        <v>401</v>
      </c>
      <c r="D71" s="40" t="s">
        <v>21</v>
      </c>
      <c r="E71" s="57">
        <v>0</v>
      </c>
      <c r="F71" s="196">
        <v>0</v>
      </c>
      <c r="G71" s="197"/>
      <c r="H71" s="197"/>
      <c r="I71" s="197"/>
      <c r="J71" s="198"/>
      <c r="K71" s="57">
        <v>0</v>
      </c>
      <c r="L71" s="37"/>
      <c r="M71" s="37"/>
      <c r="N71" s="37"/>
      <c r="O71" s="37"/>
      <c r="P71" s="80"/>
      <c r="Q71" s="57">
        <v>0</v>
      </c>
      <c r="R71" s="57">
        <v>0</v>
      </c>
      <c r="S71" s="57">
        <v>0</v>
      </c>
      <c r="T71" s="57">
        <v>0</v>
      </c>
      <c r="U71" s="255" t="s">
        <v>404</v>
      </c>
    </row>
    <row r="72" spans="1:21" ht="22.5" hidden="1">
      <c r="A72" s="260"/>
      <c r="B72" s="280"/>
      <c r="C72" s="278"/>
      <c r="D72" s="40" t="s">
        <v>28</v>
      </c>
      <c r="E72" s="57">
        <v>0</v>
      </c>
      <c r="F72" s="196">
        <v>0</v>
      </c>
      <c r="G72" s="197"/>
      <c r="H72" s="197"/>
      <c r="I72" s="197"/>
      <c r="J72" s="198"/>
      <c r="K72" s="57">
        <v>0</v>
      </c>
      <c r="L72" s="37"/>
      <c r="M72" s="37"/>
      <c r="N72" s="37"/>
      <c r="O72" s="37"/>
      <c r="P72" s="80"/>
      <c r="Q72" s="57">
        <v>0</v>
      </c>
      <c r="R72" s="57">
        <v>0</v>
      </c>
      <c r="S72" s="57">
        <v>0</v>
      </c>
      <c r="T72" s="57">
        <v>0</v>
      </c>
      <c r="U72" s="256"/>
    </row>
    <row r="73" spans="1:21" ht="33.75" hidden="1">
      <c r="A73" s="260"/>
      <c r="B73" s="280"/>
      <c r="C73" s="278"/>
      <c r="D73" s="40" t="s">
        <v>1</v>
      </c>
      <c r="E73" s="57">
        <v>0</v>
      </c>
      <c r="F73" s="196">
        <v>0</v>
      </c>
      <c r="G73" s="197"/>
      <c r="H73" s="197"/>
      <c r="I73" s="197"/>
      <c r="J73" s="198"/>
      <c r="K73" s="57">
        <v>0</v>
      </c>
      <c r="L73" s="37"/>
      <c r="M73" s="37"/>
      <c r="N73" s="37"/>
      <c r="O73" s="37"/>
      <c r="P73" s="80"/>
      <c r="Q73" s="57">
        <v>0</v>
      </c>
      <c r="R73" s="57">
        <v>0</v>
      </c>
      <c r="S73" s="57">
        <v>0</v>
      </c>
      <c r="T73" s="57">
        <v>0</v>
      </c>
      <c r="U73" s="256"/>
    </row>
    <row r="74" spans="1:21" ht="33.75" hidden="1">
      <c r="A74" s="260"/>
      <c r="B74" s="280"/>
      <c r="C74" s="278"/>
      <c r="D74" s="40" t="s">
        <v>22</v>
      </c>
      <c r="E74" s="57">
        <v>0</v>
      </c>
      <c r="F74" s="196">
        <v>0</v>
      </c>
      <c r="G74" s="197"/>
      <c r="H74" s="197"/>
      <c r="I74" s="197"/>
      <c r="J74" s="198"/>
      <c r="K74" s="57">
        <v>0</v>
      </c>
      <c r="L74" s="37"/>
      <c r="M74" s="37"/>
      <c r="N74" s="37"/>
      <c r="O74" s="37"/>
      <c r="P74" s="80"/>
      <c r="Q74" s="57">
        <v>0</v>
      </c>
      <c r="R74" s="57">
        <v>0</v>
      </c>
      <c r="S74" s="57">
        <v>0</v>
      </c>
      <c r="T74" s="57">
        <v>0</v>
      </c>
      <c r="U74" s="256"/>
    </row>
    <row r="75" spans="1:21" ht="22.5" hidden="1">
      <c r="A75" s="260"/>
      <c r="B75" s="280"/>
      <c r="C75" s="279"/>
      <c r="D75" s="40" t="s">
        <v>2</v>
      </c>
      <c r="E75" s="57">
        <v>0</v>
      </c>
      <c r="F75" s="196">
        <v>0</v>
      </c>
      <c r="G75" s="197"/>
      <c r="H75" s="197"/>
      <c r="I75" s="197"/>
      <c r="J75" s="198"/>
      <c r="K75" s="57">
        <v>0</v>
      </c>
      <c r="L75" s="37"/>
      <c r="M75" s="37"/>
      <c r="N75" s="37"/>
      <c r="O75" s="37"/>
      <c r="P75" s="80"/>
      <c r="Q75" s="57">
        <v>0</v>
      </c>
      <c r="R75" s="57">
        <v>0</v>
      </c>
      <c r="S75" s="57">
        <v>0</v>
      </c>
      <c r="T75" s="57">
        <v>0</v>
      </c>
      <c r="U75" s="257"/>
    </row>
    <row r="76" spans="1:21" hidden="1">
      <c r="A76" s="260"/>
      <c r="B76" s="300" t="s">
        <v>81</v>
      </c>
      <c r="C76" s="282" t="s">
        <v>401</v>
      </c>
      <c r="D76" s="260"/>
      <c r="E76" s="243" t="s">
        <v>72</v>
      </c>
      <c r="F76" s="243" t="s">
        <v>73</v>
      </c>
      <c r="G76" s="243" t="s">
        <v>76</v>
      </c>
      <c r="H76" s="244"/>
      <c r="I76" s="244"/>
      <c r="J76" s="244"/>
      <c r="K76" s="243" t="s">
        <v>73</v>
      </c>
      <c r="L76" s="248" t="s">
        <v>76</v>
      </c>
      <c r="M76" s="248"/>
      <c r="N76" s="248"/>
      <c r="O76" s="248"/>
      <c r="P76" s="80"/>
      <c r="Q76" s="243" t="s">
        <v>4</v>
      </c>
      <c r="R76" s="243" t="s">
        <v>3</v>
      </c>
      <c r="S76" s="243" t="s">
        <v>74</v>
      </c>
      <c r="T76" s="243" t="s">
        <v>75</v>
      </c>
      <c r="U76" s="204"/>
    </row>
    <row r="77" spans="1:21" hidden="1">
      <c r="A77" s="260"/>
      <c r="B77" s="300"/>
      <c r="C77" s="283"/>
      <c r="D77" s="260"/>
      <c r="E77" s="243"/>
      <c r="F77" s="243"/>
      <c r="G77" s="94" t="s">
        <v>77</v>
      </c>
      <c r="H77" s="94" t="s">
        <v>78</v>
      </c>
      <c r="I77" s="94" t="s">
        <v>79</v>
      </c>
      <c r="J77" s="94" t="s">
        <v>80</v>
      </c>
      <c r="K77" s="243"/>
      <c r="L77" s="30" t="s">
        <v>77</v>
      </c>
      <c r="M77" s="30" t="s">
        <v>78</v>
      </c>
      <c r="N77" s="30" t="s">
        <v>79</v>
      </c>
      <c r="O77" s="30" t="s">
        <v>80</v>
      </c>
      <c r="P77" s="30"/>
      <c r="Q77" s="243"/>
      <c r="R77" s="243"/>
      <c r="S77" s="243"/>
      <c r="T77" s="243"/>
      <c r="U77" s="205"/>
    </row>
    <row r="78" spans="1:21" hidden="1">
      <c r="A78" s="260"/>
      <c r="B78" s="300"/>
      <c r="C78" s="284"/>
      <c r="D78" s="260"/>
      <c r="E78" s="49" t="s">
        <v>403</v>
      </c>
      <c r="F78" s="80" t="s">
        <v>403</v>
      </c>
      <c r="G78" s="80" t="s">
        <v>403</v>
      </c>
      <c r="H78" s="80" t="s">
        <v>403</v>
      </c>
      <c r="I78" s="80" t="s">
        <v>403</v>
      </c>
      <c r="J78" s="80" t="s">
        <v>403</v>
      </c>
      <c r="K78" s="49" t="s">
        <v>403</v>
      </c>
      <c r="L78" s="37"/>
      <c r="M78" s="37"/>
      <c r="N78" s="37"/>
      <c r="O78" s="37"/>
      <c r="P78" s="80"/>
      <c r="Q78" s="49" t="s">
        <v>403</v>
      </c>
      <c r="R78" s="49" t="s">
        <v>403</v>
      </c>
      <c r="S78" s="49" t="s">
        <v>403</v>
      </c>
      <c r="T78" s="49" t="s">
        <v>403</v>
      </c>
      <c r="U78" s="206"/>
    </row>
    <row r="79" spans="1:21" hidden="1">
      <c r="A79" s="260" t="s">
        <v>213</v>
      </c>
      <c r="B79" s="280" t="s">
        <v>110</v>
      </c>
      <c r="C79" s="277" t="s">
        <v>401</v>
      </c>
      <c r="D79" s="40" t="s">
        <v>21</v>
      </c>
      <c r="E79" s="57">
        <v>0</v>
      </c>
      <c r="F79" s="196">
        <v>0</v>
      </c>
      <c r="G79" s="197"/>
      <c r="H79" s="197"/>
      <c r="I79" s="197"/>
      <c r="J79" s="198"/>
      <c r="K79" s="57">
        <v>0</v>
      </c>
      <c r="L79" s="37"/>
      <c r="M79" s="37"/>
      <c r="N79" s="37"/>
      <c r="O79" s="37"/>
      <c r="P79" s="80"/>
      <c r="Q79" s="57">
        <v>0</v>
      </c>
      <c r="R79" s="57">
        <v>0</v>
      </c>
      <c r="S79" s="57">
        <v>0</v>
      </c>
      <c r="T79" s="57">
        <v>0</v>
      </c>
      <c r="U79" s="255" t="s">
        <v>404</v>
      </c>
    </row>
    <row r="80" spans="1:21" ht="22.5" hidden="1">
      <c r="A80" s="260"/>
      <c r="B80" s="280"/>
      <c r="C80" s="278"/>
      <c r="D80" s="40" t="s">
        <v>28</v>
      </c>
      <c r="E80" s="57">
        <v>0</v>
      </c>
      <c r="F80" s="196">
        <v>0</v>
      </c>
      <c r="G80" s="197"/>
      <c r="H80" s="197"/>
      <c r="I80" s="197"/>
      <c r="J80" s="198"/>
      <c r="K80" s="57">
        <v>0</v>
      </c>
      <c r="L80" s="37"/>
      <c r="M80" s="37"/>
      <c r="N80" s="37"/>
      <c r="O80" s="37"/>
      <c r="P80" s="80"/>
      <c r="Q80" s="57">
        <v>0</v>
      </c>
      <c r="R80" s="57">
        <v>0</v>
      </c>
      <c r="S80" s="57">
        <v>0</v>
      </c>
      <c r="T80" s="57">
        <v>0</v>
      </c>
      <c r="U80" s="256"/>
    </row>
    <row r="81" spans="1:21" ht="33.75" hidden="1">
      <c r="A81" s="260"/>
      <c r="B81" s="280"/>
      <c r="C81" s="278"/>
      <c r="D81" s="40" t="s">
        <v>1</v>
      </c>
      <c r="E81" s="57">
        <v>0</v>
      </c>
      <c r="F81" s="196">
        <v>0</v>
      </c>
      <c r="G81" s="197"/>
      <c r="H81" s="197"/>
      <c r="I81" s="197"/>
      <c r="J81" s="198"/>
      <c r="K81" s="57">
        <v>0</v>
      </c>
      <c r="L81" s="37"/>
      <c r="M81" s="37"/>
      <c r="N81" s="37"/>
      <c r="O81" s="37"/>
      <c r="P81" s="80"/>
      <c r="Q81" s="57">
        <v>0</v>
      </c>
      <c r="R81" s="57">
        <v>0</v>
      </c>
      <c r="S81" s="57">
        <v>0</v>
      </c>
      <c r="T81" s="57">
        <v>0</v>
      </c>
      <c r="U81" s="256"/>
    </row>
    <row r="82" spans="1:21" ht="33.75" hidden="1">
      <c r="A82" s="260"/>
      <c r="B82" s="280"/>
      <c r="C82" s="278"/>
      <c r="D82" s="40" t="s">
        <v>22</v>
      </c>
      <c r="E82" s="57">
        <v>0</v>
      </c>
      <c r="F82" s="196">
        <v>0</v>
      </c>
      <c r="G82" s="197"/>
      <c r="H82" s="197"/>
      <c r="I82" s="197"/>
      <c r="J82" s="198"/>
      <c r="K82" s="57">
        <v>0</v>
      </c>
      <c r="L82" s="37"/>
      <c r="M82" s="37"/>
      <c r="N82" s="37"/>
      <c r="O82" s="37"/>
      <c r="P82" s="80"/>
      <c r="Q82" s="57">
        <v>0</v>
      </c>
      <c r="R82" s="57">
        <v>0</v>
      </c>
      <c r="S82" s="57">
        <v>0</v>
      </c>
      <c r="T82" s="57">
        <v>0</v>
      </c>
      <c r="U82" s="256"/>
    </row>
    <row r="83" spans="1:21" ht="22.5" hidden="1">
      <c r="A83" s="260"/>
      <c r="B83" s="280"/>
      <c r="C83" s="279"/>
      <c r="D83" s="40" t="s">
        <v>2</v>
      </c>
      <c r="E83" s="57">
        <v>0</v>
      </c>
      <c r="F83" s="196">
        <v>0</v>
      </c>
      <c r="G83" s="197"/>
      <c r="H83" s="197"/>
      <c r="I83" s="197"/>
      <c r="J83" s="198"/>
      <c r="K83" s="57">
        <v>0</v>
      </c>
      <c r="L83" s="37"/>
      <c r="M83" s="37"/>
      <c r="N83" s="37"/>
      <c r="O83" s="37"/>
      <c r="P83" s="80"/>
      <c r="Q83" s="57">
        <v>0</v>
      </c>
      <c r="R83" s="57">
        <v>0</v>
      </c>
      <c r="S83" s="57">
        <v>0</v>
      </c>
      <c r="T83" s="57">
        <v>0</v>
      </c>
      <c r="U83" s="257"/>
    </row>
    <row r="84" spans="1:21" hidden="1">
      <c r="A84" s="260"/>
      <c r="B84" s="300" t="s">
        <v>81</v>
      </c>
      <c r="C84" s="282" t="s">
        <v>401</v>
      </c>
      <c r="D84" s="260"/>
      <c r="E84" s="243" t="s">
        <v>72</v>
      </c>
      <c r="F84" s="243" t="s">
        <v>73</v>
      </c>
      <c r="G84" s="243" t="s">
        <v>76</v>
      </c>
      <c r="H84" s="244"/>
      <c r="I84" s="244"/>
      <c r="J84" s="244"/>
      <c r="K84" s="243" t="s">
        <v>73</v>
      </c>
      <c r="L84" s="248" t="s">
        <v>76</v>
      </c>
      <c r="M84" s="248"/>
      <c r="N84" s="248"/>
      <c r="O84" s="248"/>
      <c r="P84" s="80"/>
      <c r="Q84" s="243" t="s">
        <v>4</v>
      </c>
      <c r="R84" s="243" t="s">
        <v>3</v>
      </c>
      <c r="S84" s="243" t="s">
        <v>74</v>
      </c>
      <c r="T84" s="243" t="s">
        <v>75</v>
      </c>
      <c r="U84" s="204"/>
    </row>
    <row r="85" spans="1:21" hidden="1">
      <c r="A85" s="260"/>
      <c r="B85" s="300"/>
      <c r="C85" s="283"/>
      <c r="D85" s="260"/>
      <c r="E85" s="243"/>
      <c r="F85" s="243"/>
      <c r="G85" s="94" t="s">
        <v>77</v>
      </c>
      <c r="H85" s="94" t="s">
        <v>78</v>
      </c>
      <c r="I85" s="94" t="s">
        <v>79</v>
      </c>
      <c r="J85" s="94" t="s">
        <v>80</v>
      </c>
      <c r="K85" s="243"/>
      <c r="L85" s="30" t="s">
        <v>77</v>
      </c>
      <c r="M85" s="30" t="s">
        <v>78</v>
      </c>
      <c r="N85" s="30" t="s">
        <v>79</v>
      </c>
      <c r="O85" s="30" t="s">
        <v>80</v>
      </c>
      <c r="P85" s="30"/>
      <c r="Q85" s="243"/>
      <c r="R85" s="243"/>
      <c r="S85" s="243"/>
      <c r="T85" s="243"/>
      <c r="U85" s="205"/>
    </row>
    <row r="86" spans="1:21" hidden="1">
      <c r="A86" s="260"/>
      <c r="B86" s="300"/>
      <c r="C86" s="284"/>
      <c r="D86" s="260"/>
      <c r="E86" s="49" t="s">
        <v>403</v>
      </c>
      <c r="F86" s="80" t="s">
        <v>403</v>
      </c>
      <c r="G86" s="80" t="s">
        <v>403</v>
      </c>
      <c r="H86" s="80" t="s">
        <v>403</v>
      </c>
      <c r="I86" s="80" t="s">
        <v>403</v>
      </c>
      <c r="J86" s="80" t="s">
        <v>403</v>
      </c>
      <c r="K86" s="49" t="s">
        <v>403</v>
      </c>
      <c r="L86" s="37"/>
      <c r="M86" s="37"/>
      <c r="N86" s="37"/>
      <c r="O86" s="37"/>
      <c r="P86" s="80"/>
      <c r="Q86" s="49" t="s">
        <v>403</v>
      </c>
      <c r="R86" s="49" t="s">
        <v>403</v>
      </c>
      <c r="S86" s="49" t="s">
        <v>403</v>
      </c>
      <c r="T86" s="49" t="s">
        <v>403</v>
      </c>
      <c r="U86" s="206"/>
    </row>
    <row r="87" spans="1:21" hidden="1">
      <c r="A87" s="260" t="s">
        <v>214</v>
      </c>
      <c r="B87" s="280" t="s">
        <v>111</v>
      </c>
      <c r="C87" s="277" t="s">
        <v>401</v>
      </c>
      <c r="D87" s="40" t="s">
        <v>21</v>
      </c>
      <c r="E87" s="57">
        <v>0</v>
      </c>
      <c r="F87" s="196">
        <v>0</v>
      </c>
      <c r="G87" s="197"/>
      <c r="H87" s="197"/>
      <c r="I87" s="197"/>
      <c r="J87" s="198"/>
      <c r="K87" s="247">
        <v>0</v>
      </c>
      <c r="L87" s="247"/>
      <c r="M87" s="247"/>
      <c r="N87" s="247"/>
      <c r="O87" s="247"/>
      <c r="P87" s="78"/>
      <c r="Q87" s="57">
        <v>0</v>
      </c>
      <c r="R87" s="57">
        <v>0</v>
      </c>
      <c r="S87" s="57">
        <v>0</v>
      </c>
      <c r="T87" s="57">
        <v>0</v>
      </c>
      <c r="U87" s="255" t="s">
        <v>404</v>
      </c>
    </row>
    <row r="88" spans="1:21" ht="22.5" hidden="1">
      <c r="A88" s="260"/>
      <c r="B88" s="280"/>
      <c r="C88" s="278"/>
      <c r="D88" s="40" t="s">
        <v>28</v>
      </c>
      <c r="E88" s="57">
        <v>0</v>
      </c>
      <c r="F88" s="196">
        <v>0</v>
      </c>
      <c r="G88" s="197"/>
      <c r="H88" s="197"/>
      <c r="I88" s="197"/>
      <c r="J88" s="198"/>
      <c r="K88" s="247">
        <v>0</v>
      </c>
      <c r="L88" s="247"/>
      <c r="M88" s="247"/>
      <c r="N88" s="247"/>
      <c r="O88" s="247"/>
      <c r="P88" s="78"/>
      <c r="Q88" s="57">
        <v>0</v>
      </c>
      <c r="R88" s="57">
        <v>0</v>
      </c>
      <c r="S88" s="57">
        <v>0</v>
      </c>
      <c r="T88" s="57">
        <v>0</v>
      </c>
      <c r="U88" s="256"/>
    </row>
    <row r="89" spans="1:21" ht="33.75" hidden="1">
      <c r="A89" s="260"/>
      <c r="B89" s="280"/>
      <c r="C89" s="278"/>
      <c r="D89" s="40" t="s">
        <v>1</v>
      </c>
      <c r="E89" s="57">
        <v>0</v>
      </c>
      <c r="F89" s="196">
        <v>0</v>
      </c>
      <c r="G89" s="197"/>
      <c r="H89" s="197"/>
      <c r="I89" s="197"/>
      <c r="J89" s="198"/>
      <c r="K89" s="247">
        <v>0</v>
      </c>
      <c r="L89" s="247"/>
      <c r="M89" s="247"/>
      <c r="N89" s="247"/>
      <c r="O89" s="247"/>
      <c r="P89" s="78"/>
      <c r="Q89" s="57">
        <v>0</v>
      </c>
      <c r="R89" s="57">
        <v>0</v>
      </c>
      <c r="S89" s="57">
        <v>0</v>
      </c>
      <c r="T89" s="57">
        <v>0</v>
      </c>
      <c r="U89" s="256"/>
    </row>
    <row r="90" spans="1:21" ht="33.75" hidden="1">
      <c r="A90" s="260"/>
      <c r="B90" s="280"/>
      <c r="C90" s="278"/>
      <c r="D90" s="40" t="s">
        <v>22</v>
      </c>
      <c r="E90" s="57">
        <v>0</v>
      </c>
      <c r="F90" s="196">
        <v>0</v>
      </c>
      <c r="G90" s="197"/>
      <c r="H90" s="197"/>
      <c r="I90" s="197"/>
      <c r="J90" s="198"/>
      <c r="K90" s="247">
        <v>0</v>
      </c>
      <c r="L90" s="247"/>
      <c r="M90" s="247"/>
      <c r="N90" s="247"/>
      <c r="O90" s="247"/>
      <c r="P90" s="78"/>
      <c r="Q90" s="57">
        <v>0</v>
      </c>
      <c r="R90" s="57">
        <v>0</v>
      </c>
      <c r="S90" s="57">
        <v>0</v>
      </c>
      <c r="T90" s="57">
        <v>0</v>
      </c>
      <c r="U90" s="256"/>
    </row>
    <row r="91" spans="1:21" ht="22.5" hidden="1">
      <c r="A91" s="260"/>
      <c r="B91" s="280"/>
      <c r="C91" s="279"/>
      <c r="D91" s="40" t="s">
        <v>2</v>
      </c>
      <c r="E91" s="57">
        <v>0</v>
      </c>
      <c r="F91" s="196">
        <v>0</v>
      </c>
      <c r="G91" s="197"/>
      <c r="H91" s="197"/>
      <c r="I91" s="197"/>
      <c r="J91" s="198"/>
      <c r="K91" s="247">
        <v>0</v>
      </c>
      <c r="L91" s="247"/>
      <c r="M91" s="247"/>
      <c r="N91" s="247"/>
      <c r="O91" s="247"/>
      <c r="P91" s="78"/>
      <c r="Q91" s="57">
        <v>0</v>
      </c>
      <c r="R91" s="57">
        <v>0</v>
      </c>
      <c r="S91" s="57">
        <v>0</v>
      </c>
      <c r="T91" s="57">
        <v>0</v>
      </c>
      <c r="U91" s="257"/>
    </row>
    <row r="92" spans="1:21" hidden="1">
      <c r="A92" s="260"/>
      <c r="B92" s="300" t="s">
        <v>81</v>
      </c>
      <c r="C92" s="282" t="s">
        <v>401</v>
      </c>
      <c r="D92" s="260"/>
      <c r="E92" s="243" t="s">
        <v>72</v>
      </c>
      <c r="F92" s="243" t="s">
        <v>73</v>
      </c>
      <c r="G92" s="243" t="s">
        <v>76</v>
      </c>
      <c r="H92" s="244"/>
      <c r="I92" s="244"/>
      <c r="J92" s="244"/>
      <c r="K92" s="243" t="s">
        <v>73</v>
      </c>
      <c r="L92" s="248" t="s">
        <v>76</v>
      </c>
      <c r="M92" s="248"/>
      <c r="N92" s="248"/>
      <c r="O92" s="248"/>
      <c r="P92" s="80"/>
      <c r="Q92" s="243" t="s">
        <v>4</v>
      </c>
      <c r="R92" s="243" t="s">
        <v>3</v>
      </c>
      <c r="S92" s="243" t="s">
        <v>74</v>
      </c>
      <c r="T92" s="243" t="s">
        <v>75</v>
      </c>
      <c r="U92" s="204"/>
    </row>
    <row r="93" spans="1:21" hidden="1">
      <c r="A93" s="260"/>
      <c r="B93" s="300"/>
      <c r="C93" s="283"/>
      <c r="D93" s="260"/>
      <c r="E93" s="243"/>
      <c r="F93" s="243"/>
      <c r="G93" s="94" t="s">
        <v>77</v>
      </c>
      <c r="H93" s="94" t="s">
        <v>78</v>
      </c>
      <c r="I93" s="94" t="s">
        <v>79</v>
      </c>
      <c r="J93" s="94" t="s">
        <v>80</v>
      </c>
      <c r="K93" s="243"/>
      <c r="L93" s="30" t="s">
        <v>77</v>
      </c>
      <c r="M93" s="30" t="s">
        <v>78</v>
      </c>
      <c r="N93" s="30" t="s">
        <v>79</v>
      </c>
      <c r="O93" s="30" t="s">
        <v>80</v>
      </c>
      <c r="P93" s="30"/>
      <c r="Q93" s="243"/>
      <c r="R93" s="243"/>
      <c r="S93" s="243"/>
      <c r="T93" s="243"/>
      <c r="U93" s="205"/>
    </row>
    <row r="94" spans="1:21" hidden="1">
      <c r="A94" s="260"/>
      <c r="B94" s="300"/>
      <c r="C94" s="284"/>
      <c r="D94" s="260"/>
      <c r="E94" s="49" t="s">
        <v>403</v>
      </c>
      <c r="F94" s="80" t="s">
        <v>403</v>
      </c>
      <c r="G94" s="80" t="s">
        <v>403</v>
      </c>
      <c r="H94" s="80" t="s">
        <v>403</v>
      </c>
      <c r="I94" s="80" t="s">
        <v>403</v>
      </c>
      <c r="J94" s="80" t="s">
        <v>403</v>
      </c>
      <c r="K94" s="49" t="s">
        <v>403</v>
      </c>
      <c r="L94" s="37"/>
      <c r="M94" s="37"/>
      <c r="N94" s="37"/>
      <c r="O94" s="37"/>
      <c r="P94" s="80"/>
      <c r="Q94" s="49" t="s">
        <v>403</v>
      </c>
      <c r="R94" s="49" t="s">
        <v>403</v>
      </c>
      <c r="S94" s="49" t="s">
        <v>403</v>
      </c>
      <c r="T94" s="49" t="s">
        <v>403</v>
      </c>
      <c r="U94" s="206"/>
    </row>
    <row r="95" spans="1:21" hidden="1">
      <c r="A95" s="260" t="s">
        <v>215</v>
      </c>
      <c r="B95" s="280" t="s">
        <v>112</v>
      </c>
      <c r="C95" s="277" t="s">
        <v>401</v>
      </c>
      <c r="D95" s="40" t="s">
        <v>21</v>
      </c>
      <c r="E95" s="57">
        <v>0</v>
      </c>
      <c r="F95" s="196">
        <v>0</v>
      </c>
      <c r="G95" s="197"/>
      <c r="H95" s="197"/>
      <c r="I95" s="197"/>
      <c r="J95" s="198"/>
      <c r="K95" s="247">
        <v>0</v>
      </c>
      <c r="L95" s="247"/>
      <c r="M95" s="247"/>
      <c r="N95" s="247"/>
      <c r="O95" s="247"/>
      <c r="P95" s="78"/>
      <c r="Q95" s="57">
        <v>0</v>
      </c>
      <c r="R95" s="57">
        <v>0</v>
      </c>
      <c r="S95" s="57">
        <v>0</v>
      </c>
      <c r="T95" s="57">
        <v>0</v>
      </c>
      <c r="U95" s="255" t="s">
        <v>404</v>
      </c>
    </row>
    <row r="96" spans="1:21" ht="22.5" hidden="1">
      <c r="A96" s="260"/>
      <c r="B96" s="280"/>
      <c r="C96" s="278"/>
      <c r="D96" s="40" t="s">
        <v>28</v>
      </c>
      <c r="E96" s="57">
        <v>0</v>
      </c>
      <c r="F96" s="196">
        <v>0</v>
      </c>
      <c r="G96" s="197"/>
      <c r="H96" s="197"/>
      <c r="I96" s="197"/>
      <c r="J96" s="198"/>
      <c r="K96" s="247">
        <v>0</v>
      </c>
      <c r="L96" s="247"/>
      <c r="M96" s="247"/>
      <c r="N96" s="247"/>
      <c r="O96" s="247"/>
      <c r="P96" s="78"/>
      <c r="Q96" s="57">
        <v>0</v>
      </c>
      <c r="R96" s="57">
        <v>0</v>
      </c>
      <c r="S96" s="57">
        <v>0</v>
      </c>
      <c r="T96" s="57">
        <v>0</v>
      </c>
      <c r="U96" s="256"/>
    </row>
    <row r="97" spans="1:21" ht="33.75" hidden="1">
      <c r="A97" s="260"/>
      <c r="B97" s="280"/>
      <c r="C97" s="278"/>
      <c r="D97" s="40" t="s">
        <v>1</v>
      </c>
      <c r="E97" s="57">
        <v>0</v>
      </c>
      <c r="F97" s="196">
        <v>0</v>
      </c>
      <c r="G97" s="197"/>
      <c r="H97" s="197"/>
      <c r="I97" s="197"/>
      <c r="J97" s="198"/>
      <c r="K97" s="247">
        <v>0</v>
      </c>
      <c r="L97" s="247"/>
      <c r="M97" s="247"/>
      <c r="N97" s="247"/>
      <c r="O97" s="247"/>
      <c r="P97" s="78"/>
      <c r="Q97" s="57">
        <v>0</v>
      </c>
      <c r="R97" s="57">
        <v>0</v>
      </c>
      <c r="S97" s="57">
        <v>0</v>
      </c>
      <c r="T97" s="57">
        <v>0</v>
      </c>
      <c r="U97" s="256"/>
    </row>
    <row r="98" spans="1:21" ht="33.75" hidden="1">
      <c r="A98" s="260"/>
      <c r="B98" s="280"/>
      <c r="C98" s="278"/>
      <c r="D98" s="40" t="s">
        <v>22</v>
      </c>
      <c r="E98" s="57">
        <v>0</v>
      </c>
      <c r="F98" s="196">
        <v>0</v>
      </c>
      <c r="G98" s="197"/>
      <c r="H98" s="197"/>
      <c r="I98" s="197"/>
      <c r="J98" s="198"/>
      <c r="K98" s="247">
        <v>0</v>
      </c>
      <c r="L98" s="247"/>
      <c r="M98" s="247"/>
      <c r="N98" s="247"/>
      <c r="O98" s="247"/>
      <c r="P98" s="78"/>
      <c r="Q98" s="57">
        <v>0</v>
      </c>
      <c r="R98" s="57">
        <v>0</v>
      </c>
      <c r="S98" s="57">
        <v>0</v>
      </c>
      <c r="T98" s="57">
        <v>0</v>
      </c>
      <c r="U98" s="256"/>
    </row>
    <row r="99" spans="1:21" ht="22.5" hidden="1">
      <c r="A99" s="260"/>
      <c r="B99" s="280"/>
      <c r="C99" s="279"/>
      <c r="D99" s="40" t="s">
        <v>2</v>
      </c>
      <c r="E99" s="57">
        <v>0</v>
      </c>
      <c r="F99" s="196">
        <v>0</v>
      </c>
      <c r="G99" s="197"/>
      <c r="H99" s="197"/>
      <c r="I99" s="197"/>
      <c r="J99" s="198"/>
      <c r="K99" s="247">
        <v>0</v>
      </c>
      <c r="L99" s="247"/>
      <c r="M99" s="247"/>
      <c r="N99" s="247"/>
      <c r="O99" s="247"/>
      <c r="P99" s="78"/>
      <c r="Q99" s="57">
        <v>0</v>
      </c>
      <c r="R99" s="57">
        <v>0</v>
      </c>
      <c r="S99" s="57">
        <v>0</v>
      </c>
      <c r="T99" s="57">
        <v>0</v>
      </c>
      <c r="U99" s="257"/>
    </row>
    <row r="100" spans="1:21" hidden="1">
      <c r="A100" s="260"/>
      <c r="B100" s="300" t="s">
        <v>81</v>
      </c>
      <c r="C100" s="282" t="s">
        <v>401</v>
      </c>
      <c r="D100" s="260"/>
      <c r="E100" s="243" t="s">
        <v>72</v>
      </c>
      <c r="F100" s="243" t="s">
        <v>73</v>
      </c>
      <c r="G100" s="243" t="s">
        <v>76</v>
      </c>
      <c r="H100" s="244"/>
      <c r="I100" s="244"/>
      <c r="J100" s="244"/>
      <c r="K100" s="243" t="s">
        <v>73</v>
      </c>
      <c r="L100" s="248" t="s">
        <v>76</v>
      </c>
      <c r="M100" s="248"/>
      <c r="N100" s="248"/>
      <c r="O100" s="248"/>
      <c r="P100" s="80"/>
      <c r="Q100" s="243" t="s">
        <v>4</v>
      </c>
      <c r="R100" s="243" t="s">
        <v>3</v>
      </c>
      <c r="S100" s="243" t="s">
        <v>74</v>
      </c>
      <c r="T100" s="243" t="s">
        <v>75</v>
      </c>
      <c r="U100" s="204"/>
    </row>
    <row r="101" spans="1:21" hidden="1">
      <c r="A101" s="260"/>
      <c r="B101" s="300"/>
      <c r="C101" s="283"/>
      <c r="D101" s="260"/>
      <c r="E101" s="243"/>
      <c r="F101" s="243"/>
      <c r="G101" s="94" t="s">
        <v>77</v>
      </c>
      <c r="H101" s="94" t="s">
        <v>78</v>
      </c>
      <c r="I101" s="94" t="s">
        <v>79</v>
      </c>
      <c r="J101" s="94" t="s">
        <v>80</v>
      </c>
      <c r="K101" s="243"/>
      <c r="L101" s="30" t="s">
        <v>77</v>
      </c>
      <c r="M101" s="30" t="s">
        <v>78</v>
      </c>
      <c r="N101" s="30" t="s">
        <v>79</v>
      </c>
      <c r="O101" s="30" t="s">
        <v>80</v>
      </c>
      <c r="P101" s="30"/>
      <c r="Q101" s="243"/>
      <c r="R101" s="243"/>
      <c r="S101" s="243"/>
      <c r="T101" s="243"/>
      <c r="U101" s="205"/>
    </row>
    <row r="102" spans="1:21" hidden="1">
      <c r="A102" s="260"/>
      <c r="B102" s="300"/>
      <c r="C102" s="284"/>
      <c r="D102" s="260"/>
      <c r="E102" s="49" t="s">
        <v>403</v>
      </c>
      <c r="F102" s="80" t="s">
        <v>403</v>
      </c>
      <c r="G102" s="80" t="s">
        <v>403</v>
      </c>
      <c r="H102" s="80" t="s">
        <v>403</v>
      </c>
      <c r="I102" s="80" t="s">
        <v>403</v>
      </c>
      <c r="J102" s="80" t="s">
        <v>403</v>
      </c>
      <c r="K102" s="49" t="s">
        <v>403</v>
      </c>
      <c r="L102" s="37"/>
      <c r="M102" s="37"/>
      <c r="N102" s="37"/>
      <c r="O102" s="37"/>
      <c r="P102" s="80"/>
      <c r="Q102" s="49" t="s">
        <v>403</v>
      </c>
      <c r="R102" s="49" t="s">
        <v>403</v>
      </c>
      <c r="S102" s="49" t="s">
        <v>403</v>
      </c>
      <c r="T102" s="49" t="s">
        <v>403</v>
      </c>
      <c r="U102" s="206"/>
    </row>
    <row r="103" spans="1:21">
      <c r="A103" s="260" t="s">
        <v>12</v>
      </c>
      <c r="B103" s="280" t="s">
        <v>117</v>
      </c>
      <c r="C103" s="277" t="s">
        <v>401</v>
      </c>
      <c r="D103" s="40" t="s">
        <v>21</v>
      </c>
      <c r="E103" s="59">
        <f>E104+E105+E106</f>
        <v>920460.77</v>
      </c>
      <c r="F103" s="213">
        <v>177448.77</v>
      </c>
      <c r="G103" s="214"/>
      <c r="H103" s="214"/>
      <c r="I103" s="214"/>
      <c r="J103" s="215"/>
      <c r="K103" s="258">
        <v>181890</v>
      </c>
      <c r="L103" s="259"/>
      <c r="M103" s="259"/>
      <c r="N103" s="259"/>
      <c r="O103" s="259"/>
      <c r="P103" s="112"/>
      <c r="Q103" s="110">
        <v>183008</v>
      </c>
      <c r="R103" s="110">
        <v>183008</v>
      </c>
      <c r="S103" s="59">
        <v>188498</v>
      </c>
      <c r="T103" s="59">
        <v>188498</v>
      </c>
      <c r="U103" s="255" t="s">
        <v>404</v>
      </c>
    </row>
    <row r="104" spans="1:21" ht="22.5">
      <c r="A104" s="260"/>
      <c r="B104" s="280"/>
      <c r="C104" s="278"/>
      <c r="D104" s="40" t="s">
        <v>28</v>
      </c>
      <c r="E104" s="57">
        <v>0</v>
      </c>
      <c r="F104" s="196">
        <v>0</v>
      </c>
      <c r="G104" s="197"/>
      <c r="H104" s="197"/>
      <c r="I104" s="197"/>
      <c r="J104" s="198"/>
      <c r="K104" s="247">
        <v>0</v>
      </c>
      <c r="L104" s="247"/>
      <c r="M104" s="247"/>
      <c r="N104" s="247"/>
      <c r="O104" s="247"/>
      <c r="P104" s="78"/>
      <c r="Q104" s="57">
        <v>0</v>
      </c>
      <c r="R104" s="57">
        <v>0</v>
      </c>
      <c r="S104" s="57">
        <v>0</v>
      </c>
      <c r="T104" s="57">
        <v>0</v>
      </c>
      <c r="U104" s="256"/>
    </row>
    <row r="105" spans="1:21" ht="33.75">
      <c r="A105" s="260"/>
      <c r="B105" s="280"/>
      <c r="C105" s="278"/>
      <c r="D105" s="40" t="s">
        <v>1</v>
      </c>
      <c r="E105" s="57">
        <v>0</v>
      </c>
      <c r="F105" s="196">
        <v>0</v>
      </c>
      <c r="G105" s="197"/>
      <c r="H105" s="197"/>
      <c r="I105" s="197"/>
      <c r="J105" s="198"/>
      <c r="K105" s="247">
        <v>0</v>
      </c>
      <c r="L105" s="247"/>
      <c r="M105" s="247"/>
      <c r="N105" s="247"/>
      <c r="O105" s="247"/>
      <c r="P105" s="78"/>
      <c r="Q105" s="57">
        <v>0</v>
      </c>
      <c r="R105" s="57">
        <v>0</v>
      </c>
      <c r="S105" s="57">
        <v>0</v>
      </c>
      <c r="T105" s="57">
        <v>0</v>
      </c>
      <c r="U105" s="256"/>
    </row>
    <row r="106" spans="1:21" ht="33.75">
      <c r="A106" s="260"/>
      <c r="B106" s="280"/>
      <c r="C106" s="278"/>
      <c r="D106" s="40" t="s">
        <v>22</v>
      </c>
      <c r="E106" s="59">
        <f>F106+Q106+R106+S106+T106</f>
        <v>920460.77</v>
      </c>
      <c r="F106" s="213">
        <v>177448.77</v>
      </c>
      <c r="G106" s="214"/>
      <c r="H106" s="214"/>
      <c r="I106" s="214"/>
      <c r="J106" s="215"/>
      <c r="K106" s="258">
        <v>181890</v>
      </c>
      <c r="L106" s="259"/>
      <c r="M106" s="259"/>
      <c r="N106" s="259"/>
      <c r="O106" s="259"/>
      <c r="P106" s="112"/>
      <c r="Q106" s="110">
        <v>183008</v>
      </c>
      <c r="R106" s="110">
        <v>183008</v>
      </c>
      <c r="S106" s="59">
        <v>188498</v>
      </c>
      <c r="T106" s="59">
        <v>188498</v>
      </c>
      <c r="U106" s="256"/>
    </row>
    <row r="107" spans="1:21" ht="22.5">
      <c r="A107" s="260"/>
      <c r="B107" s="280"/>
      <c r="C107" s="279"/>
      <c r="D107" s="40" t="s">
        <v>2</v>
      </c>
      <c r="E107" s="57">
        <v>0</v>
      </c>
      <c r="F107" s="196">
        <v>0</v>
      </c>
      <c r="G107" s="197"/>
      <c r="H107" s="197"/>
      <c r="I107" s="197"/>
      <c r="J107" s="198"/>
      <c r="K107" s="247">
        <v>0</v>
      </c>
      <c r="L107" s="247"/>
      <c r="M107" s="247"/>
      <c r="N107" s="247"/>
      <c r="O107" s="247"/>
      <c r="P107" s="78"/>
      <c r="Q107" s="57">
        <v>0</v>
      </c>
      <c r="R107" s="57">
        <v>0</v>
      </c>
      <c r="S107" s="57">
        <v>0</v>
      </c>
      <c r="T107" s="57">
        <v>0</v>
      </c>
      <c r="U107" s="257"/>
    </row>
    <row r="108" spans="1:21" ht="15" customHeight="1">
      <c r="A108" s="260"/>
      <c r="B108" s="280" t="s">
        <v>283</v>
      </c>
      <c r="C108" s="282" t="s">
        <v>401</v>
      </c>
      <c r="D108" s="260"/>
      <c r="E108" s="243" t="s">
        <v>72</v>
      </c>
      <c r="F108" s="243" t="s">
        <v>73</v>
      </c>
      <c r="G108" s="243" t="s">
        <v>76</v>
      </c>
      <c r="H108" s="244"/>
      <c r="I108" s="244"/>
      <c r="J108" s="244"/>
      <c r="K108" s="243" t="s">
        <v>73</v>
      </c>
      <c r="L108" s="248" t="s">
        <v>76</v>
      </c>
      <c r="M108" s="248"/>
      <c r="N108" s="248"/>
      <c r="O108" s="248"/>
      <c r="P108" s="80"/>
      <c r="Q108" s="243" t="s">
        <v>4</v>
      </c>
      <c r="R108" s="243" t="s">
        <v>3</v>
      </c>
      <c r="S108" s="243" t="s">
        <v>74</v>
      </c>
      <c r="T108" s="243" t="s">
        <v>75</v>
      </c>
      <c r="U108" s="204"/>
    </row>
    <row r="109" spans="1:21">
      <c r="A109" s="260"/>
      <c r="B109" s="280"/>
      <c r="C109" s="283"/>
      <c r="D109" s="260"/>
      <c r="E109" s="243"/>
      <c r="F109" s="243"/>
      <c r="G109" s="94" t="s">
        <v>77</v>
      </c>
      <c r="H109" s="94" t="s">
        <v>78</v>
      </c>
      <c r="I109" s="94" t="s">
        <v>79</v>
      </c>
      <c r="J109" s="94" t="s">
        <v>80</v>
      </c>
      <c r="K109" s="243"/>
      <c r="L109" s="30" t="s">
        <v>77</v>
      </c>
      <c r="M109" s="30" t="s">
        <v>78</v>
      </c>
      <c r="N109" s="30" t="s">
        <v>79</v>
      </c>
      <c r="O109" s="30" t="s">
        <v>80</v>
      </c>
      <c r="P109" s="30"/>
      <c r="Q109" s="243"/>
      <c r="R109" s="243"/>
      <c r="S109" s="243"/>
      <c r="T109" s="243"/>
      <c r="U109" s="205"/>
    </row>
    <row r="110" spans="1:21" ht="52.5" customHeight="1">
      <c r="A110" s="260"/>
      <c r="B110" s="280"/>
      <c r="C110" s="284"/>
      <c r="D110" s="260"/>
      <c r="E110" s="49">
        <v>100</v>
      </c>
      <c r="F110" s="80">
        <v>100</v>
      </c>
      <c r="G110" s="80">
        <v>100</v>
      </c>
      <c r="H110" s="80">
        <v>100</v>
      </c>
      <c r="I110" s="80">
        <v>100</v>
      </c>
      <c r="J110" s="80">
        <v>100</v>
      </c>
      <c r="K110" s="49" t="s">
        <v>403</v>
      </c>
      <c r="L110" s="37"/>
      <c r="M110" s="37"/>
      <c r="N110" s="37"/>
      <c r="O110" s="37"/>
      <c r="P110" s="80"/>
      <c r="Q110" s="49" t="s">
        <v>403</v>
      </c>
      <c r="R110" s="49" t="s">
        <v>403</v>
      </c>
      <c r="S110" s="49" t="s">
        <v>403</v>
      </c>
      <c r="T110" s="49" t="s">
        <v>403</v>
      </c>
      <c r="U110" s="206"/>
    </row>
    <row r="111" spans="1:21" hidden="1">
      <c r="A111" s="260" t="s">
        <v>217</v>
      </c>
      <c r="B111" s="280" t="s">
        <v>118</v>
      </c>
      <c r="C111" s="277" t="s">
        <v>401</v>
      </c>
      <c r="D111" s="40" t="s">
        <v>21</v>
      </c>
      <c r="E111" s="57">
        <v>0</v>
      </c>
      <c r="F111" s="196">
        <v>0</v>
      </c>
      <c r="G111" s="197"/>
      <c r="H111" s="197"/>
      <c r="I111" s="197"/>
      <c r="J111" s="198"/>
      <c r="K111" s="247">
        <v>0</v>
      </c>
      <c r="L111" s="247"/>
      <c r="M111" s="247"/>
      <c r="N111" s="247"/>
      <c r="O111" s="247"/>
      <c r="P111" s="78"/>
      <c r="Q111" s="57">
        <v>0</v>
      </c>
      <c r="R111" s="57">
        <v>0</v>
      </c>
      <c r="S111" s="57">
        <v>0</v>
      </c>
      <c r="T111" s="57">
        <v>0</v>
      </c>
      <c r="U111" s="255" t="s">
        <v>404</v>
      </c>
    </row>
    <row r="112" spans="1:21" ht="22.5" hidden="1">
      <c r="A112" s="260"/>
      <c r="B112" s="280"/>
      <c r="C112" s="278"/>
      <c r="D112" s="40" t="s">
        <v>28</v>
      </c>
      <c r="E112" s="57">
        <v>0</v>
      </c>
      <c r="F112" s="196">
        <v>0</v>
      </c>
      <c r="G112" s="197"/>
      <c r="H112" s="197"/>
      <c r="I112" s="197"/>
      <c r="J112" s="198"/>
      <c r="K112" s="247">
        <v>0</v>
      </c>
      <c r="L112" s="247"/>
      <c r="M112" s="247"/>
      <c r="N112" s="247"/>
      <c r="O112" s="247"/>
      <c r="P112" s="78"/>
      <c r="Q112" s="57">
        <v>0</v>
      </c>
      <c r="R112" s="57">
        <v>0</v>
      </c>
      <c r="S112" s="57">
        <v>0</v>
      </c>
      <c r="T112" s="57">
        <v>0</v>
      </c>
      <c r="U112" s="256"/>
    </row>
    <row r="113" spans="1:21" ht="33.75" hidden="1">
      <c r="A113" s="260"/>
      <c r="B113" s="280"/>
      <c r="C113" s="278"/>
      <c r="D113" s="40" t="s">
        <v>1</v>
      </c>
      <c r="E113" s="57">
        <v>0</v>
      </c>
      <c r="F113" s="196">
        <v>0</v>
      </c>
      <c r="G113" s="197"/>
      <c r="H113" s="197"/>
      <c r="I113" s="197"/>
      <c r="J113" s="198"/>
      <c r="K113" s="247">
        <v>0</v>
      </c>
      <c r="L113" s="247"/>
      <c r="M113" s="247"/>
      <c r="N113" s="247"/>
      <c r="O113" s="247"/>
      <c r="P113" s="78"/>
      <c r="Q113" s="57">
        <v>0</v>
      </c>
      <c r="R113" s="57">
        <v>0</v>
      </c>
      <c r="S113" s="57">
        <v>0</v>
      </c>
      <c r="T113" s="57">
        <v>0</v>
      </c>
      <c r="U113" s="256"/>
    </row>
    <row r="114" spans="1:21" ht="33.75" hidden="1">
      <c r="A114" s="260"/>
      <c r="B114" s="280"/>
      <c r="C114" s="278"/>
      <c r="D114" s="40" t="s">
        <v>22</v>
      </c>
      <c r="E114" s="57">
        <v>0</v>
      </c>
      <c r="F114" s="196">
        <v>0</v>
      </c>
      <c r="G114" s="197"/>
      <c r="H114" s="197"/>
      <c r="I114" s="197"/>
      <c r="J114" s="198"/>
      <c r="K114" s="247">
        <v>0</v>
      </c>
      <c r="L114" s="247"/>
      <c r="M114" s="247"/>
      <c r="N114" s="247"/>
      <c r="O114" s="247"/>
      <c r="P114" s="78"/>
      <c r="Q114" s="57">
        <v>0</v>
      </c>
      <c r="R114" s="57">
        <v>0</v>
      </c>
      <c r="S114" s="57">
        <v>0</v>
      </c>
      <c r="T114" s="57">
        <v>0</v>
      </c>
      <c r="U114" s="256"/>
    </row>
    <row r="115" spans="1:21" ht="22.5" hidden="1">
      <c r="A115" s="260"/>
      <c r="B115" s="280"/>
      <c r="C115" s="279"/>
      <c r="D115" s="40" t="s">
        <v>2</v>
      </c>
      <c r="E115" s="57">
        <v>0</v>
      </c>
      <c r="F115" s="196">
        <v>0</v>
      </c>
      <c r="G115" s="197"/>
      <c r="H115" s="197"/>
      <c r="I115" s="197"/>
      <c r="J115" s="198"/>
      <c r="K115" s="247">
        <v>0</v>
      </c>
      <c r="L115" s="247"/>
      <c r="M115" s="247"/>
      <c r="N115" s="247"/>
      <c r="O115" s="247"/>
      <c r="P115" s="78"/>
      <c r="Q115" s="57">
        <v>0</v>
      </c>
      <c r="R115" s="57">
        <v>0</v>
      </c>
      <c r="S115" s="57">
        <v>0</v>
      </c>
      <c r="T115" s="57">
        <v>0</v>
      </c>
      <c r="U115" s="257"/>
    </row>
    <row r="116" spans="1:21" hidden="1">
      <c r="A116" s="260"/>
      <c r="B116" s="300" t="s">
        <v>81</v>
      </c>
      <c r="C116" s="282" t="s">
        <v>401</v>
      </c>
      <c r="D116" s="260"/>
      <c r="E116" s="243" t="s">
        <v>72</v>
      </c>
      <c r="F116" s="243" t="s">
        <v>73</v>
      </c>
      <c r="G116" s="243" t="s">
        <v>76</v>
      </c>
      <c r="H116" s="244"/>
      <c r="I116" s="244"/>
      <c r="J116" s="244"/>
      <c r="K116" s="243" t="s">
        <v>73</v>
      </c>
      <c r="L116" s="248" t="s">
        <v>76</v>
      </c>
      <c r="M116" s="248"/>
      <c r="N116" s="248"/>
      <c r="O116" s="248"/>
      <c r="P116" s="80"/>
      <c r="Q116" s="243" t="s">
        <v>4</v>
      </c>
      <c r="R116" s="243" t="s">
        <v>3</v>
      </c>
      <c r="S116" s="243" t="s">
        <v>74</v>
      </c>
      <c r="T116" s="243" t="s">
        <v>75</v>
      </c>
      <c r="U116" s="204"/>
    </row>
    <row r="117" spans="1:21" hidden="1">
      <c r="A117" s="260"/>
      <c r="B117" s="300"/>
      <c r="C117" s="283"/>
      <c r="D117" s="260"/>
      <c r="E117" s="243"/>
      <c r="F117" s="243"/>
      <c r="G117" s="94" t="s">
        <v>77</v>
      </c>
      <c r="H117" s="94" t="s">
        <v>78</v>
      </c>
      <c r="I117" s="94" t="s">
        <v>79</v>
      </c>
      <c r="J117" s="94" t="s">
        <v>80</v>
      </c>
      <c r="K117" s="243"/>
      <c r="L117" s="30" t="s">
        <v>77</v>
      </c>
      <c r="M117" s="30" t="s">
        <v>78</v>
      </c>
      <c r="N117" s="30" t="s">
        <v>79</v>
      </c>
      <c r="O117" s="30" t="s">
        <v>80</v>
      </c>
      <c r="P117" s="30"/>
      <c r="Q117" s="243"/>
      <c r="R117" s="243"/>
      <c r="S117" s="243"/>
      <c r="T117" s="243"/>
      <c r="U117" s="205"/>
    </row>
    <row r="118" spans="1:21" hidden="1">
      <c r="A118" s="260"/>
      <c r="B118" s="300"/>
      <c r="C118" s="284"/>
      <c r="D118" s="260"/>
      <c r="E118" s="49" t="s">
        <v>403</v>
      </c>
      <c r="F118" s="80" t="s">
        <v>403</v>
      </c>
      <c r="G118" s="80" t="s">
        <v>403</v>
      </c>
      <c r="H118" s="80" t="s">
        <v>403</v>
      </c>
      <c r="I118" s="80" t="s">
        <v>403</v>
      </c>
      <c r="J118" s="80" t="s">
        <v>403</v>
      </c>
      <c r="K118" s="49" t="s">
        <v>403</v>
      </c>
      <c r="L118" s="37"/>
      <c r="M118" s="37"/>
      <c r="N118" s="37"/>
      <c r="O118" s="37"/>
      <c r="P118" s="80"/>
      <c r="Q118" s="49" t="s">
        <v>403</v>
      </c>
      <c r="R118" s="49" t="s">
        <v>403</v>
      </c>
      <c r="S118" s="49" t="s">
        <v>403</v>
      </c>
      <c r="T118" s="49" t="s">
        <v>403</v>
      </c>
      <c r="U118" s="206"/>
    </row>
    <row r="119" spans="1:21" hidden="1">
      <c r="A119" s="260" t="s">
        <v>218</v>
      </c>
      <c r="B119" s="280" t="s">
        <v>119</v>
      </c>
      <c r="C119" s="277" t="s">
        <v>401</v>
      </c>
      <c r="D119" s="40" t="s">
        <v>21</v>
      </c>
      <c r="E119" s="57">
        <v>0</v>
      </c>
      <c r="F119" s="196">
        <v>0</v>
      </c>
      <c r="G119" s="197"/>
      <c r="H119" s="197"/>
      <c r="I119" s="197"/>
      <c r="J119" s="198"/>
      <c r="K119" s="247">
        <v>0</v>
      </c>
      <c r="L119" s="247"/>
      <c r="M119" s="247"/>
      <c r="N119" s="247"/>
      <c r="O119" s="247"/>
      <c r="P119" s="78"/>
      <c r="Q119" s="57">
        <v>0</v>
      </c>
      <c r="R119" s="57">
        <v>0</v>
      </c>
      <c r="S119" s="57">
        <v>0</v>
      </c>
      <c r="T119" s="57">
        <v>0</v>
      </c>
      <c r="U119" s="255" t="s">
        <v>404</v>
      </c>
    </row>
    <row r="120" spans="1:21" ht="22.5" hidden="1">
      <c r="A120" s="260"/>
      <c r="B120" s="280"/>
      <c r="C120" s="278"/>
      <c r="D120" s="40" t="s">
        <v>28</v>
      </c>
      <c r="E120" s="57">
        <v>0</v>
      </c>
      <c r="F120" s="196">
        <v>0</v>
      </c>
      <c r="G120" s="197"/>
      <c r="H120" s="197"/>
      <c r="I120" s="197"/>
      <c r="J120" s="198"/>
      <c r="K120" s="247">
        <v>0</v>
      </c>
      <c r="L120" s="247"/>
      <c r="M120" s="247"/>
      <c r="N120" s="247"/>
      <c r="O120" s="247"/>
      <c r="P120" s="78"/>
      <c r="Q120" s="57">
        <v>0</v>
      </c>
      <c r="R120" s="57">
        <v>0</v>
      </c>
      <c r="S120" s="57">
        <v>0</v>
      </c>
      <c r="T120" s="57">
        <v>0</v>
      </c>
      <c r="U120" s="256"/>
    </row>
    <row r="121" spans="1:21" ht="33.75" hidden="1">
      <c r="A121" s="260"/>
      <c r="B121" s="280"/>
      <c r="C121" s="278"/>
      <c r="D121" s="40" t="s">
        <v>1</v>
      </c>
      <c r="E121" s="57">
        <v>0</v>
      </c>
      <c r="F121" s="196">
        <v>0</v>
      </c>
      <c r="G121" s="197"/>
      <c r="H121" s="197"/>
      <c r="I121" s="197"/>
      <c r="J121" s="198"/>
      <c r="K121" s="247">
        <v>0</v>
      </c>
      <c r="L121" s="247"/>
      <c r="M121" s="247"/>
      <c r="N121" s="247"/>
      <c r="O121" s="247"/>
      <c r="P121" s="78"/>
      <c r="Q121" s="57">
        <v>0</v>
      </c>
      <c r="R121" s="57">
        <v>0</v>
      </c>
      <c r="S121" s="57">
        <v>0</v>
      </c>
      <c r="T121" s="57">
        <v>0</v>
      </c>
      <c r="U121" s="256"/>
    </row>
    <row r="122" spans="1:21" ht="33.75" hidden="1">
      <c r="A122" s="260"/>
      <c r="B122" s="280"/>
      <c r="C122" s="278"/>
      <c r="D122" s="40" t="s">
        <v>22</v>
      </c>
      <c r="E122" s="57">
        <v>0</v>
      </c>
      <c r="F122" s="196">
        <v>0</v>
      </c>
      <c r="G122" s="197"/>
      <c r="H122" s="197"/>
      <c r="I122" s="197"/>
      <c r="J122" s="198"/>
      <c r="K122" s="247">
        <v>0</v>
      </c>
      <c r="L122" s="247"/>
      <c r="M122" s="247"/>
      <c r="N122" s="247"/>
      <c r="O122" s="247"/>
      <c r="P122" s="78"/>
      <c r="Q122" s="57">
        <v>0</v>
      </c>
      <c r="R122" s="57">
        <v>0</v>
      </c>
      <c r="S122" s="57">
        <v>0</v>
      </c>
      <c r="T122" s="57">
        <v>0</v>
      </c>
      <c r="U122" s="256"/>
    </row>
    <row r="123" spans="1:21" ht="22.5" hidden="1">
      <c r="A123" s="260"/>
      <c r="B123" s="280"/>
      <c r="C123" s="279"/>
      <c r="D123" s="40" t="s">
        <v>2</v>
      </c>
      <c r="E123" s="57">
        <v>0</v>
      </c>
      <c r="F123" s="196">
        <v>0</v>
      </c>
      <c r="G123" s="197"/>
      <c r="H123" s="197"/>
      <c r="I123" s="197"/>
      <c r="J123" s="198"/>
      <c r="K123" s="247">
        <v>0</v>
      </c>
      <c r="L123" s="247"/>
      <c r="M123" s="247"/>
      <c r="N123" s="247"/>
      <c r="O123" s="247"/>
      <c r="P123" s="78"/>
      <c r="Q123" s="57">
        <v>0</v>
      </c>
      <c r="R123" s="57">
        <v>0</v>
      </c>
      <c r="S123" s="57">
        <v>0</v>
      </c>
      <c r="T123" s="57">
        <v>0</v>
      </c>
      <c r="U123" s="257"/>
    </row>
    <row r="124" spans="1:21" hidden="1">
      <c r="A124" s="260"/>
      <c r="B124" s="300" t="s">
        <v>81</v>
      </c>
      <c r="C124" s="282" t="s">
        <v>401</v>
      </c>
      <c r="D124" s="260"/>
      <c r="E124" s="243" t="s">
        <v>72</v>
      </c>
      <c r="F124" s="243" t="s">
        <v>73</v>
      </c>
      <c r="G124" s="243" t="s">
        <v>76</v>
      </c>
      <c r="H124" s="244"/>
      <c r="I124" s="244"/>
      <c r="J124" s="244"/>
      <c r="K124" s="243" t="s">
        <v>73</v>
      </c>
      <c r="L124" s="248" t="s">
        <v>76</v>
      </c>
      <c r="M124" s="248"/>
      <c r="N124" s="248"/>
      <c r="O124" s="248"/>
      <c r="P124" s="80"/>
      <c r="Q124" s="243" t="s">
        <v>4</v>
      </c>
      <c r="R124" s="243" t="s">
        <v>3</v>
      </c>
      <c r="S124" s="243" t="s">
        <v>74</v>
      </c>
      <c r="T124" s="243" t="s">
        <v>75</v>
      </c>
      <c r="U124" s="204"/>
    </row>
    <row r="125" spans="1:21" hidden="1">
      <c r="A125" s="260"/>
      <c r="B125" s="300"/>
      <c r="C125" s="283"/>
      <c r="D125" s="260"/>
      <c r="E125" s="243"/>
      <c r="F125" s="243"/>
      <c r="G125" s="94" t="s">
        <v>77</v>
      </c>
      <c r="H125" s="94" t="s">
        <v>78</v>
      </c>
      <c r="I125" s="94" t="s">
        <v>79</v>
      </c>
      <c r="J125" s="94" t="s">
        <v>80</v>
      </c>
      <c r="K125" s="243"/>
      <c r="L125" s="30" t="s">
        <v>77</v>
      </c>
      <c r="M125" s="30" t="s">
        <v>78</v>
      </c>
      <c r="N125" s="30" t="s">
        <v>79</v>
      </c>
      <c r="O125" s="30" t="s">
        <v>80</v>
      </c>
      <c r="P125" s="30"/>
      <c r="Q125" s="243"/>
      <c r="R125" s="243"/>
      <c r="S125" s="243"/>
      <c r="T125" s="243"/>
      <c r="U125" s="205"/>
    </row>
    <row r="126" spans="1:21" hidden="1">
      <c r="A126" s="260"/>
      <c r="B126" s="300"/>
      <c r="C126" s="284"/>
      <c r="D126" s="260"/>
      <c r="E126" s="49" t="s">
        <v>403</v>
      </c>
      <c r="F126" s="80" t="s">
        <v>403</v>
      </c>
      <c r="G126" s="80" t="s">
        <v>403</v>
      </c>
      <c r="H126" s="80" t="s">
        <v>403</v>
      </c>
      <c r="I126" s="80" t="s">
        <v>403</v>
      </c>
      <c r="J126" s="80" t="s">
        <v>403</v>
      </c>
      <c r="K126" s="49" t="s">
        <v>403</v>
      </c>
      <c r="L126" s="37"/>
      <c r="M126" s="37"/>
      <c r="N126" s="37"/>
      <c r="O126" s="37"/>
      <c r="P126" s="80"/>
      <c r="Q126" s="49" t="s">
        <v>403</v>
      </c>
      <c r="R126" s="49" t="s">
        <v>403</v>
      </c>
      <c r="S126" s="49" t="s">
        <v>403</v>
      </c>
      <c r="T126" s="49" t="s">
        <v>403</v>
      </c>
      <c r="U126" s="206"/>
    </row>
    <row r="127" spans="1:21" hidden="1">
      <c r="A127" s="260" t="s">
        <v>219</v>
      </c>
      <c r="B127" s="280" t="s">
        <v>120</v>
      </c>
      <c r="C127" s="277" t="s">
        <v>401</v>
      </c>
      <c r="D127" s="40" t="s">
        <v>21</v>
      </c>
      <c r="E127" s="57">
        <v>0</v>
      </c>
      <c r="F127" s="196">
        <v>0</v>
      </c>
      <c r="G127" s="197"/>
      <c r="H127" s="197"/>
      <c r="I127" s="197"/>
      <c r="J127" s="198"/>
      <c r="K127" s="247">
        <v>0</v>
      </c>
      <c r="L127" s="247"/>
      <c r="M127" s="247"/>
      <c r="N127" s="247"/>
      <c r="O127" s="247"/>
      <c r="P127" s="78"/>
      <c r="Q127" s="57">
        <v>0</v>
      </c>
      <c r="R127" s="57">
        <v>0</v>
      </c>
      <c r="S127" s="57">
        <v>0</v>
      </c>
      <c r="T127" s="57">
        <v>0</v>
      </c>
      <c r="U127" s="255" t="s">
        <v>404</v>
      </c>
    </row>
    <row r="128" spans="1:21" ht="22.5" hidden="1">
      <c r="A128" s="260"/>
      <c r="B128" s="280"/>
      <c r="C128" s="278"/>
      <c r="D128" s="40" t="s">
        <v>28</v>
      </c>
      <c r="E128" s="57">
        <v>0</v>
      </c>
      <c r="F128" s="196">
        <v>0</v>
      </c>
      <c r="G128" s="197"/>
      <c r="H128" s="197"/>
      <c r="I128" s="197"/>
      <c r="J128" s="198"/>
      <c r="K128" s="247">
        <v>0</v>
      </c>
      <c r="L128" s="247"/>
      <c r="M128" s="247"/>
      <c r="N128" s="247"/>
      <c r="O128" s="247"/>
      <c r="P128" s="78"/>
      <c r="Q128" s="57">
        <v>0</v>
      </c>
      <c r="R128" s="57">
        <v>0</v>
      </c>
      <c r="S128" s="57">
        <v>0</v>
      </c>
      <c r="T128" s="57">
        <v>0</v>
      </c>
      <c r="U128" s="256"/>
    </row>
    <row r="129" spans="1:21" ht="33.75" hidden="1">
      <c r="A129" s="260"/>
      <c r="B129" s="280"/>
      <c r="C129" s="278"/>
      <c r="D129" s="40" t="s">
        <v>1</v>
      </c>
      <c r="E129" s="57">
        <v>0</v>
      </c>
      <c r="F129" s="196">
        <v>0</v>
      </c>
      <c r="G129" s="197"/>
      <c r="H129" s="197"/>
      <c r="I129" s="197"/>
      <c r="J129" s="198"/>
      <c r="K129" s="247">
        <v>0</v>
      </c>
      <c r="L129" s="247"/>
      <c r="M129" s="247"/>
      <c r="N129" s="247"/>
      <c r="O129" s="247"/>
      <c r="P129" s="78"/>
      <c r="Q129" s="57">
        <v>0</v>
      </c>
      <c r="R129" s="57">
        <v>0</v>
      </c>
      <c r="S129" s="57">
        <v>0</v>
      </c>
      <c r="T129" s="57">
        <v>0</v>
      </c>
      <c r="U129" s="256"/>
    </row>
    <row r="130" spans="1:21" ht="33.75" hidden="1">
      <c r="A130" s="260"/>
      <c r="B130" s="280"/>
      <c r="C130" s="278"/>
      <c r="D130" s="40" t="s">
        <v>22</v>
      </c>
      <c r="E130" s="57">
        <v>0</v>
      </c>
      <c r="F130" s="196">
        <v>0</v>
      </c>
      <c r="G130" s="197"/>
      <c r="H130" s="197"/>
      <c r="I130" s="197"/>
      <c r="J130" s="198"/>
      <c r="K130" s="247">
        <v>0</v>
      </c>
      <c r="L130" s="247"/>
      <c r="M130" s="247"/>
      <c r="N130" s="247"/>
      <c r="O130" s="247"/>
      <c r="P130" s="78"/>
      <c r="Q130" s="57">
        <v>0</v>
      </c>
      <c r="R130" s="57">
        <v>0</v>
      </c>
      <c r="S130" s="57">
        <v>0</v>
      </c>
      <c r="T130" s="57">
        <v>0</v>
      </c>
      <c r="U130" s="256"/>
    </row>
    <row r="131" spans="1:21" ht="22.5" hidden="1">
      <c r="A131" s="260"/>
      <c r="B131" s="280"/>
      <c r="C131" s="279"/>
      <c r="D131" s="40" t="s">
        <v>2</v>
      </c>
      <c r="E131" s="57">
        <v>0</v>
      </c>
      <c r="F131" s="196">
        <v>0</v>
      </c>
      <c r="G131" s="197"/>
      <c r="H131" s="197"/>
      <c r="I131" s="197"/>
      <c r="J131" s="198"/>
      <c r="K131" s="247">
        <v>0</v>
      </c>
      <c r="L131" s="247"/>
      <c r="M131" s="247"/>
      <c r="N131" s="247"/>
      <c r="O131" s="247"/>
      <c r="P131" s="78"/>
      <c r="Q131" s="57">
        <v>0</v>
      </c>
      <c r="R131" s="57">
        <v>0</v>
      </c>
      <c r="S131" s="57">
        <v>0</v>
      </c>
      <c r="T131" s="57">
        <v>0</v>
      </c>
      <c r="U131" s="257"/>
    </row>
    <row r="132" spans="1:21" hidden="1">
      <c r="A132" s="260"/>
      <c r="B132" s="300" t="s">
        <v>81</v>
      </c>
      <c r="C132" s="282" t="s">
        <v>401</v>
      </c>
      <c r="D132" s="260"/>
      <c r="E132" s="243" t="s">
        <v>72</v>
      </c>
      <c r="F132" s="243" t="s">
        <v>73</v>
      </c>
      <c r="G132" s="243" t="s">
        <v>76</v>
      </c>
      <c r="H132" s="244"/>
      <c r="I132" s="244"/>
      <c r="J132" s="244"/>
      <c r="K132" s="243" t="s">
        <v>73</v>
      </c>
      <c r="L132" s="248" t="s">
        <v>76</v>
      </c>
      <c r="M132" s="248"/>
      <c r="N132" s="248"/>
      <c r="O132" s="248"/>
      <c r="P132" s="80"/>
      <c r="Q132" s="243" t="s">
        <v>4</v>
      </c>
      <c r="R132" s="243" t="s">
        <v>3</v>
      </c>
      <c r="S132" s="243" t="s">
        <v>74</v>
      </c>
      <c r="T132" s="243" t="s">
        <v>75</v>
      </c>
      <c r="U132" s="204"/>
    </row>
    <row r="133" spans="1:21" hidden="1">
      <c r="A133" s="260"/>
      <c r="B133" s="300"/>
      <c r="C133" s="283"/>
      <c r="D133" s="260"/>
      <c r="E133" s="243"/>
      <c r="F133" s="243"/>
      <c r="G133" s="94" t="s">
        <v>77</v>
      </c>
      <c r="H133" s="94" t="s">
        <v>78</v>
      </c>
      <c r="I133" s="94" t="s">
        <v>79</v>
      </c>
      <c r="J133" s="94" t="s">
        <v>80</v>
      </c>
      <c r="K133" s="243"/>
      <c r="L133" s="30" t="s">
        <v>77</v>
      </c>
      <c r="M133" s="30" t="s">
        <v>78</v>
      </c>
      <c r="N133" s="30" t="s">
        <v>79</v>
      </c>
      <c r="O133" s="30" t="s">
        <v>80</v>
      </c>
      <c r="P133" s="30"/>
      <c r="Q133" s="243"/>
      <c r="R133" s="243"/>
      <c r="S133" s="243"/>
      <c r="T133" s="243"/>
      <c r="U133" s="205"/>
    </row>
    <row r="134" spans="1:21" hidden="1">
      <c r="A134" s="260"/>
      <c r="B134" s="300"/>
      <c r="C134" s="284"/>
      <c r="D134" s="260"/>
      <c r="E134" s="49" t="s">
        <v>403</v>
      </c>
      <c r="F134" s="80" t="s">
        <v>403</v>
      </c>
      <c r="G134" s="80" t="s">
        <v>403</v>
      </c>
      <c r="H134" s="80" t="s">
        <v>403</v>
      </c>
      <c r="I134" s="80" t="s">
        <v>403</v>
      </c>
      <c r="J134" s="80" t="s">
        <v>403</v>
      </c>
      <c r="K134" s="49" t="s">
        <v>403</v>
      </c>
      <c r="L134" s="37"/>
      <c r="M134" s="37"/>
      <c r="N134" s="37"/>
      <c r="O134" s="37"/>
      <c r="P134" s="80"/>
      <c r="Q134" s="49" t="s">
        <v>403</v>
      </c>
      <c r="R134" s="49" t="s">
        <v>403</v>
      </c>
      <c r="S134" s="49" t="s">
        <v>403</v>
      </c>
      <c r="T134" s="49" t="s">
        <v>403</v>
      </c>
      <c r="U134" s="206"/>
    </row>
    <row r="135" spans="1:21">
      <c r="A135" s="260" t="s">
        <v>55</v>
      </c>
      <c r="B135" s="280" t="s">
        <v>37</v>
      </c>
      <c r="C135" s="248"/>
      <c r="D135" s="40" t="s">
        <v>21</v>
      </c>
      <c r="E135" s="59">
        <f>F135+Q135+R135+S135+T135</f>
        <v>478444.35</v>
      </c>
      <c r="F135" s="213">
        <v>95318.04</v>
      </c>
      <c r="G135" s="214"/>
      <c r="H135" s="214"/>
      <c r="I135" s="214"/>
      <c r="J135" s="215"/>
      <c r="K135" s="258">
        <v>93749.04</v>
      </c>
      <c r="L135" s="259"/>
      <c r="M135" s="259"/>
      <c r="N135" s="259"/>
      <c r="O135" s="259"/>
      <c r="P135" s="112"/>
      <c r="Q135" s="110">
        <v>92794.04</v>
      </c>
      <c r="R135" s="110">
        <v>96777.39</v>
      </c>
      <c r="S135" s="59">
        <v>96777.44</v>
      </c>
      <c r="T135" s="59">
        <v>96777.44</v>
      </c>
      <c r="U135" s="255" t="s">
        <v>404</v>
      </c>
    </row>
    <row r="136" spans="1:21" ht="22.5">
      <c r="A136" s="260"/>
      <c r="B136" s="280"/>
      <c r="C136" s="248"/>
      <c r="D136" s="40" t="s">
        <v>28</v>
      </c>
      <c r="E136" s="59">
        <f>F136+Q136+R136+S136+T136</f>
        <v>227690.26</v>
      </c>
      <c r="F136" s="213">
        <v>46170.23</v>
      </c>
      <c r="G136" s="214"/>
      <c r="H136" s="214"/>
      <c r="I136" s="214"/>
      <c r="J136" s="215"/>
      <c r="K136" s="291">
        <v>44679.23</v>
      </c>
      <c r="L136" s="292"/>
      <c r="M136" s="292"/>
      <c r="N136" s="292"/>
      <c r="O136" s="293"/>
      <c r="P136" s="127"/>
      <c r="Q136" s="110">
        <v>43724.23</v>
      </c>
      <c r="R136" s="110">
        <v>45931.9</v>
      </c>
      <c r="S136" s="59">
        <v>45931.95</v>
      </c>
      <c r="T136" s="59">
        <v>45931.95</v>
      </c>
      <c r="U136" s="256"/>
    </row>
    <row r="137" spans="1:21" ht="33.75">
      <c r="A137" s="260"/>
      <c r="B137" s="280"/>
      <c r="C137" s="248"/>
      <c r="D137" s="40" t="s">
        <v>1</v>
      </c>
      <c r="E137" s="59">
        <f>F137+Q137+R137+S137+T137</f>
        <v>112444.55000000002</v>
      </c>
      <c r="F137" s="213">
        <v>21662.5</v>
      </c>
      <c r="G137" s="214"/>
      <c r="H137" s="214"/>
      <c r="I137" s="214"/>
      <c r="J137" s="215"/>
      <c r="K137" s="258">
        <v>21662.5</v>
      </c>
      <c r="L137" s="259"/>
      <c r="M137" s="259"/>
      <c r="N137" s="259"/>
      <c r="O137" s="259"/>
      <c r="P137" s="112"/>
      <c r="Q137" s="110">
        <v>21662.5</v>
      </c>
      <c r="R137" s="110">
        <v>23039.85</v>
      </c>
      <c r="S137" s="59">
        <v>23039.85</v>
      </c>
      <c r="T137" s="59">
        <v>23039.85</v>
      </c>
      <c r="U137" s="256"/>
    </row>
    <row r="138" spans="1:21" ht="33.75">
      <c r="A138" s="260"/>
      <c r="B138" s="280"/>
      <c r="C138" s="248"/>
      <c r="D138" s="40" t="s">
        <v>22</v>
      </c>
      <c r="E138" s="59">
        <f>F138+Q138+R138+S138+T138</f>
        <v>138309.54</v>
      </c>
      <c r="F138" s="213">
        <v>27485.31</v>
      </c>
      <c r="G138" s="214"/>
      <c r="H138" s="214"/>
      <c r="I138" s="214"/>
      <c r="J138" s="215"/>
      <c r="K138" s="258">
        <v>27407.31</v>
      </c>
      <c r="L138" s="259"/>
      <c r="M138" s="259"/>
      <c r="N138" s="259"/>
      <c r="O138" s="259"/>
      <c r="P138" s="112"/>
      <c r="Q138" s="110">
        <v>27407.31</v>
      </c>
      <c r="R138" s="110">
        <v>27805.64</v>
      </c>
      <c r="S138" s="59">
        <v>27805.64</v>
      </c>
      <c r="T138" s="59">
        <v>27805.64</v>
      </c>
      <c r="U138" s="256"/>
    </row>
    <row r="139" spans="1:21" ht="22.5">
      <c r="A139" s="260"/>
      <c r="B139" s="280"/>
      <c r="C139" s="248"/>
      <c r="D139" s="40" t="s">
        <v>2</v>
      </c>
      <c r="E139" s="57">
        <v>0</v>
      </c>
      <c r="F139" s="196">
        <v>0</v>
      </c>
      <c r="G139" s="197"/>
      <c r="H139" s="197"/>
      <c r="I139" s="197"/>
      <c r="J139" s="198"/>
      <c r="K139" s="247">
        <v>0</v>
      </c>
      <c r="L139" s="247"/>
      <c r="M139" s="247"/>
      <c r="N139" s="247"/>
      <c r="O139" s="247"/>
      <c r="P139" s="78"/>
      <c r="Q139" s="57">
        <v>0</v>
      </c>
      <c r="R139" s="57">
        <v>0</v>
      </c>
      <c r="S139" s="57">
        <v>0</v>
      </c>
      <c r="T139" s="57">
        <v>0</v>
      </c>
      <c r="U139" s="257"/>
    </row>
    <row r="140" spans="1:21" ht="15" customHeight="1">
      <c r="A140" s="260" t="s">
        <v>14</v>
      </c>
      <c r="B140" s="280" t="s">
        <v>42</v>
      </c>
      <c r="C140" s="277" t="s">
        <v>401</v>
      </c>
      <c r="D140" s="40" t="s">
        <v>21</v>
      </c>
      <c r="E140" s="57">
        <v>40</v>
      </c>
      <c r="F140" s="227">
        <v>8</v>
      </c>
      <c r="G140" s="228"/>
      <c r="H140" s="228"/>
      <c r="I140" s="228"/>
      <c r="J140" s="229"/>
      <c r="K140" s="267">
        <v>8</v>
      </c>
      <c r="L140" s="267"/>
      <c r="M140" s="267"/>
      <c r="N140" s="267"/>
      <c r="O140" s="267"/>
      <c r="P140" s="116"/>
      <c r="Q140" s="111">
        <v>8</v>
      </c>
      <c r="R140" s="111">
        <v>8</v>
      </c>
      <c r="S140" s="57">
        <v>8</v>
      </c>
      <c r="T140" s="57">
        <v>8</v>
      </c>
      <c r="U140" s="255" t="s">
        <v>404</v>
      </c>
    </row>
    <row r="141" spans="1:21" ht="22.5">
      <c r="A141" s="260"/>
      <c r="B141" s="280"/>
      <c r="C141" s="278"/>
      <c r="D141" s="40" t="s">
        <v>28</v>
      </c>
      <c r="E141" s="57">
        <v>40</v>
      </c>
      <c r="F141" s="227">
        <v>8</v>
      </c>
      <c r="G141" s="228"/>
      <c r="H141" s="228"/>
      <c r="I141" s="228"/>
      <c r="J141" s="229"/>
      <c r="K141" s="267">
        <v>8</v>
      </c>
      <c r="L141" s="267"/>
      <c r="M141" s="267"/>
      <c r="N141" s="267"/>
      <c r="O141" s="267"/>
      <c r="P141" s="116"/>
      <c r="Q141" s="111">
        <v>8</v>
      </c>
      <c r="R141" s="111">
        <v>8</v>
      </c>
      <c r="S141" s="57">
        <v>8</v>
      </c>
      <c r="T141" s="57">
        <v>8</v>
      </c>
      <c r="U141" s="256"/>
    </row>
    <row r="142" spans="1:21" ht="33.75">
      <c r="A142" s="260"/>
      <c r="B142" s="280"/>
      <c r="C142" s="278"/>
      <c r="D142" s="40" t="s">
        <v>1</v>
      </c>
      <c r="E142" s="57">
        <v>0</v>
      </c>
      <c r="F142" s="196">
        <v>0</v>
      </c>
      <c r="G142" s="197"/>
      <c r="H142" s="197"/>
      <c r="I142" s="197"/>
      <c r="J142" s="198"/>
      <c r="K142" s="247">
        <v>0</v>
      </c>
      <c r="L142" s="247"/>
      <c r="M142" s="247"/>
      <c r="N142" s="247"/>
      <c r="O142" s="247"/>
      <c r="P142" s="78"/>
      <c r="Q142" s="57">
        <v>0</v>
      </c>
      <c r="R142" s="57">
        <v>0</v>
      </c>
      <c r="S142" s="57">
        <v>0</v>
      </c>
      <c r="T142" s="57">
        <v>0</v>
      </c>
      <c r="U142" s="256"/>
    </row>
    <row r="143" spans="1:21" ht="33.75">
      <c r="A143" s="260"/>
      <c r="B143" s="280"/>
      <c r="C143" s="278"/>
      <c r="D143" s="40" t="s">
        <v>22</v>
      </c>
      <c r="E143" s="57">
        <v>0</v>
      </c>
      <c r="F143" s="196">
        <v>0</v>
      </c>
      <c r="G143" s="197"/>
      <c r="H143" s="197"/>
      <c r="I143" s="197"/>
      <c r="J143" s="198"/>
      <c r="K143" s="247">
        <v>0</v>
      </c>
      <c r="L143" s="247"/>
      <c r="M143" s="247"/>
      <c r="N143" s="247"/>
      <c r="O143" s="247"/>
      <c r="P143" s="78"/>
      <c r="Q143" s="57">
        <v>0</v>
      </c>
      <c r="R143" s="57">
        <v>0</v>
      </c>
      <c r="S143" s="57">
        <v>0</v>
      </c>
      <c r="T143" s="57">
        <v>0</v>
      </c>
      <c r="U143" s="256"/>
    </row>
    <row r="144" spans="1:21" ht="22.5">
      <c r="A144" s="260"/>
      <c r="B144" s="280"/>
      <c r="C144" s="279"/>
      <c r="D144" s="40" t="s">
        <v>2</v>
      </c>
      <c r="E144" s="57">
        <v>0</v>
      </c>
      <c r="F144" s="196">
        <v>0</v>
      </c>
      <c r="G144" s="197"/>
      <c r="H144" s="197"/>
      <c r="I144" s="197"/>
      <c r="J144" s="198"/>
      <c r="K144" s="247">
        <v>0</v>
      </c>
      <c r="L144" s="247"/>
      <c r="M144" s="247"/>
      <c r="N144" s="247"/>
      <c r="O144" s="247"/>
      <c r="P144" s="78"/>
      <c r="Q144" s="57">
        <v>0</v>
      </c>
      <c r="R144" s="57">
        <v>0</v>
      </c>
      <c r="S144" s="57">
        <v>0</v>
      </c>
      <c r="T144" s="57">
        <v>0</v>
      </c>
      <c r="U144" s="257"/>
    </row>
    <row r="145" spans="1:21" ht="20.25" customHeight="1">
      <c r="A145" s="260"/>
      <c r="B145" s="300" t="s">
        <v>286</v>
      </c>
      <c r="C145" s="282" t="s">
        <v>401</v>
      </c>
      <c r="D145" s="260"/>
      <c r="E145" s="243" t="s">
        <v>72</v>
      </c>
      <c r="F145" s="243" t="s">
        <v>73</v>
      </c>
      <c r="G145" s="243" t="s">
        <v>76</v>
      </c>
      <c r="H145" s="244"/>
      <c r="I145" s="244"/>
      <c r="J145" s="244"/>
      <c r="K145" s="243" t="s">
        <v>73</v>
      </c>
      <c r="L145" s="248" t="s">
        <v>76</v>
      </c>
      <c r="M145" s="248"/>
      <c r="N145" s="248"/>
      <c r="O145" s="248"/>
      <c r="P145" s="80"/>
      <c r="Q145" s="243" t="s">
        <v>4</v>
      </c>
      <c r="R145" s="243" t="s">
        <v>3</v>
      </c>
      <c r="S145" s="243" t="s">
        <v>74</v>
      </c>
      <c r="T145" s="243" t="s">
        <v>75</v>
      </c>
      <c r="U145" s="204"/>
    </row>
    <row r="146" spans="1:21" ht="33" customHeight="1">
      <c r="A146" s="260"/>
      <c r="B146" s="300"/>
      <c r="C146" s="283"/>
      <c r="D146" s="260"/>
      <c r="E146" s="243"/>
      <c r="F146" s="243"/>
      <c r="G146" s="94" t="s">
        <v>77</v>
      </c>
      <c r="H146" s="94" t="s">
        <v>78</v>
      </c>
      <c r="I146" s="94" t="s">
        <v>79</v>
      </c>
      <c r="J146" s="94" t="s">
        <v>80</v>
      </c>
      <c r="K146" s="243"/>
      <c r="L146" s="30" t="s">
        <v>77</v>
      </c>
      <c r="M146" s="30" t="s">
        <v>78</v>
      </c>
      <c r="N146" s="30" t="s">
        <v>79</v>
      </c>
      <c r="O146" s="30" t="s">
        <v>80</v>
      </c>
      <c r="P146" s="30"/>
      <c r="Q146" s="243"/>
      <c r="R146" s="243"/>
      <c r="S146" s="243"/>
      <c r="T146" s="243"/>
      <c r="U146" s="205"/>
    </row>
    <row r="147" spans="1:21">
      <c r="A147" s="260"/>
      <c r="B147" s="300"/>
      <c r="C147" s="284"/>
      <c r="D147" s="260"/>
      <c r="E147" s="49">
        <v>100</v>
      </c>
      <c r="F147" s="80">
        <v>100</v>
      </c>
      <c r="G147" s="80">
        <v>100</v>
      </c>
      <c r="H147" s="80">
        <v>100</v>
      </c>
      <c r="I147" s="80">
        <v>100</v>
      </c>
      <c r="J147" s="80">
        <v>100</v>
      </c>
      <c r="K147" s="49" t="s">
        <v>403</v>
      </c>
      <c r="L147" s="37"/>
      <c r="M147" s="37"/>
      <c r="N147" s="37"/>
      <c r="O147" s="37"/>
      <c r="P147" s="80"/>
      <c r="Q147" s="49" t="s">
        <v>403</v>
      </c>
      <c r="R147" s="49" t="s">
        <v>403</v>
      </c>
      <c r="S147" s="49" t="s">
        <v>403</v>
      </c>
      <c r="T147" s="49" t="s">
        <v>403</v>
      </c>
      <c r="U147" s="206"/>
    </row>
    <row r="148" spans="1:21" ht="15" hidden="1" customHeight="1">
      <c r="A148" s="260" t="s">
        <v>15</v>
      </c>
      <c r="B148" s="280" t="s">
        <v>47</v>
      </c>
      <c r="C148" s="277" t="s">
        <v>401</v>
      </c>
      <c r="D148" s="40" t="s">
        <v>21</v>
      </c>
      <c r="E148" s="57">
        <v>0</v>
      </c>
      <c r="F148" s="196">
        <v>0</v>
      </c>
      <c r="G148" s="197"/>
      <c r="H148" s="197"/>
      <c r="I148" s="197"/>
      <c r="J148" s="198"/>
      <c r="K148" s="247">
        <v>0</v>
      </c>
      <c r="L148" s="247"/>
      <c r="M148" s="247"/>
      <c r="N148" s="247"/>
      <c r="O148" s="247"/>
      <c r="P148" s="78"/>
      <c r="Q148" s="57">
        <v>0</v>
      </c>
      <c r="R148" s="57">
        <v>0</v>
      </c>
      <c r="S148" s="57">
        <v>0</v>
      </c>
      <c r="T148" s="57">
        <v>0</v>
      </c>
      <c r="U148" s="255" t="s">
        <v>404</v>
      </c>
    </row>
    <row r="149" spans="1:21" ht="22.5" hidden="1">
      <c r="A149" s="260"/>
      <c r="B149" s="280"/>
      <c r="C149" s="278"/>
      <c r="D149" s="40" t="s">
        <v>28</v>
      </c>
      <c r="E149" s="57">
        <v>0</v>
      </c>
      <c r="F149" s="196">
        <v>0</v>
      </c>
      <c r="G149" s="197"/>
      <c r="H149" s="197"/>
      <c r="I149" s="197"/>
      <c r="J149" s="198"/>
      <c r="K149" s="247">
        <v>0</v>
      </c>
      <c r="L149" s="247"/>
      <c r="M149" s="247"/>
      <c r="N149" s="247"/>
      <c r="O149" s="247"/>
      <c r="P149" s="78"/>
      <c r="Q149" s="57">
        <v>0</v>
      </c>
      <c r="R149" s="57">
        <v>0</v>
      </c>
      <c r="S149" s="57">
        <v>0</v>
      </c>
      <c r="T149" s="57">
        <v>0</v>
      </c>
      <c r="U149" s="256"/>
    </row>
    <row r="150" spans="1:21" ht="33.75" hidden="1">
      <c r="A150" s="260"/>
      <c r="B150" s="280"/>
      <c r="C150" s="278"/>
      <c r="D150" s="40" t="s">
        <v>1</v>
      </c>
      <c r="E150" s="57">
        <v>0</v>
      </c>
      <c r="F150" s="196">
        <v>0</v>
      </c>
      <c r="G150" s="197"/>
      <c r="H150" s="197"/>
      <c r="I150" s="197"/>
      <c r="J150" s="198"/>
      <c r="K150" s="247">
        <v>0</v>
      </c>
      <c r="L150" s="247"/>
      <c r="M150" s="247"/>
      <c r="N150" s="247"/>
      <c r="O150" s="247"/>
      <c r="P150" s="78"/>
      <c r="Q150" s="57">
        <v>0</v>
      </c>
      <c r="R150" s="57">
        <v>0</v>
      </c>
      <c r="S150" s="57">
        <v>0</v>
      </c>
      <c r="T150" s="57">
        <v>0</v>
      </c>
      <c r="U150" s="256"/>
    </row>
    <row r="151" spans="1:21" ht="33.75" hidden="1">
      <c r="A151" s="260"/>
      <c r="B151" s="280"/>
      <c r="C151" s="278"/>
      <c r="D151" s="40" t="s">
        <v>22</v>
      </c>
      <c r="E151" s="57">
        <v>0</v>
      </c>
      <c r="F151" s="196">
        <v>0</v>
      </c>
      <c r="G151" s="197"/>
      <c r="H151" s="197"/>
      <c r="I151" s="197"/>
      <c r="J151" s="198"/>
      <c r="K151" s="247">
        <v>0</v>
      </c>
      <c r="L151" s="247"/>
      <c r="M151" s="247"/>
      <c r="N151" s="247"/>
      <c r="O151" s="247"/>
      <c r="P151" s="78"/>
      <c r="Q151" s="57">
        <v>0</v>
      </c>
      <c r="R151" s="57">
        <v>0</v>
      </c>
      <c r="S151" s="57">
        <v>0</v>
      </c>
      <c r="T151" s="57">
        <v>0</v>
      </c>
      <c r="U151" s="256"/>
    </row>
    <row r="152" spans="1:21" ht="22.5" hidden="1">
      <c r="A152" s="260"/>
      <c r="B152" s="280"/>
      <c r="C152" s="279"/>
      <c r="D152" s="40" t="s">
        <v>2</v>
      </c>
      <c r="E152" s="57">
        <v>0</v>
      </c>
      <c r="F152" s="196">
        <v>0</v>
      </c>
      <c r="G152" s="197"/>
      <c r="H152" s="197"/>
      <c r="I152" s="197"/>
      <c r="J152" s="198"/>
      <c r="K152" s="247">
        <v>0</v>
      </c>
      <c r="L152" s="247"/>
      <c r="M152" s="247"/>
      <c r="N152" s="247"/>
      <c r="O152" s="247"/>
      <c r="P152" s="78"/>
      <c r="Q152" s="57">
        <v>0</v>
      </c>
      <c r="R152" s="57">
        <v>0</v>
      </c>
      <c r="S152" s="57">
        <v>0</v>
      </c>
      <c r="T152" s="57">
        <v>0</v>
      </c>
      <c r="U152" s="257"/>
    </row>
    <row r="153" spans="1:21" hidden="1">
      <c r="A153" s="260"/>
      <c r="B153" s="300" t="s">
        <v>287</v>
      </c>
      <c r="C153" s="282" t="s">
        <v>401</v>
      </c>
      <c r="D153" s="260"/>
      <c r="E153" s="243" t="s">
        <v>72</v>
      </c>
      <c r="F153" s="243" t="s">
        <v>73</v>
      </c>
      <c r="G153" s="243" t="s">
        <v>76</v>
      </c>
      <c r="H153" s="244"/>
      <c r="I153" s="244"/>
      <c r="J153" s="244"/>
      <c r="K153" s="243" t="s">
        <v>73</v>
      </c>
      <c r="L153" s="248" t="s">
        <v>76</v>
      </c>
      <c r="M153" s="248"/>
      <c r="N153" s="248"/>
      <c r="O153" s="248"/>
      <c r="P153" s="80"/>
      <c r="Q153" s="243" t="s">
        <v>4</v>
      </c>
      <c r="R153" s="243" t="s">
        <v>3</v>
      </c>
      <c r="S153" s="243" t="s">
        <v>74</v>
      </c>
      <c r="T153" s="243" t="s">
        <v>75</v>
      </c>
      <c r="U153" s="264"/>
    </row>
    <row r="154" spans="1:21" hidden="1">
      <c r="A154" s="260"/>
      <c r="B154" s="300"/>
      <c r="C154" s="283"/>
      <c r="D154" s="260"/>
      <c r="E154" s="243"/>
      <c r="F154" s="243"/>
      <c r="G154" s="94" t="s">
        <v>77</v>
      </c>
      <c r="H154" s="94" t="s">
        <v>78</v>
      </c>
      <c r="I154" s="94" t="s">
        <v>79</v>
      </c>
      <c r="J154" s="94" t="s">
        <v>80</v>
      </c>
      <c r="K154" s="243"/>
      <c r="L154" s="30" t="s">
        <v>77</v>
      </c>
      <c r="M154" s="30" t="s">
        <v>78</v>
      </c>
      <c r="N154" s="30" t="s">
        <v>79</v>
      </c>
      <c r="O154" s="30" t="s">
        <v>80</v>
      </c>
      <c r="P154" s="30"/>
      <c r="Q154" s="243"/>
      <c r="R154" s="243"/>
      <c r="S154" s="243"/>
      <c r="T154" s="243"/>
      <c r="U154" s="265"/>
    </row>
    <row r="155" spans="1:21" hidden="1">
      <c r="A155" s="260"/>
      <c r="B155" s="300"/>
      <c r="C155" s="284"/>
      <c r="D155" s="260"/>
      <c r="E155" s="49" t="s">
        <v>403</v>
      </c>
      <c r="F155" s="80" t="s">
        <v>403</v>
      </c>
      <c r="G155" s="80" t="s">
        <v>403</v>
      </c>
      <c r="H155" s="80" t="s">
        <v>403</v>
      </c>
      <c r="I155" s="80" t="s">
        <v>403</v>
      </c>
      <c r="J155" s="80" t="s">
        <v>403</v>
      </c>
      <c r="K155" s="49" t="s">
        <v>403</v>
      </c>
      <c r="L155" s="37"/>
      <c r="M155" s="37"/>
      <c r="N155" s="37"/>
      <c r="O155" s="37"/>
      <c r="P155" s="80"/>
      <c r="Q155" s="49" t="s">
        <v>403</v>
      </c>
      <c r="R155" s="49" t="s">
        <v>403</v>
      </c>
      <c r="S155" s="49" t="s">
        <v>403</v>
      </c>
      <c r="T155" s="49" t="s">
        <v>403</v>
      </c>
      <c r="U155" s="266"/>
    </row>
    <row r="156" spans="1:21" ht="15" customHeight="1">
      <c r="A156" s="260" t="s">
        <v>15</v>
      </c>
      <c r="B156" s="280" t="s">
        <v>102</v>
      </c>
      <c r="C156" s="277" t="s">
        <v>401</v>
      </c>
      <c r="D156" s="40" t="s">
        <v>21</v>
      </c>
      <c r="E156" s="59">
        <f>E157+E158+E159</f>
        <v>205365.35</v>
      </c>
      <c r="F156" s="213">
        <v>38683.040000000001</v>
      </c>
      <c r="G156" s="214"/>
      <c r="H156" s="214"/>
      <c r="I156" s="214"/>
      <c r="J156" s="215"/>
      <c r="K156" s="258">
        <f>K157+K158+K159</f>
        <v>38683.039999999994</v>
      </c>
      <c r="L156" s="259"/>
      <c r="M156" s="259"/>
      <c r="N156" s="259"/>
      <c r="O156" s="259"/>
      <c r="P156" s="112"/>
      <c r="Q156" s="110">
        <f>Q157+Q158+Q159</f>
        <v>38683.039999999994</v>
      </c>
      <c r="R156" s="110">
        <f>R157+R158+R159</f>
        <v>42666.39</v>
      </c>
      <c r="S156" s="59">
        <v>42666.44</v>
      </c>
      <c r="T156" s="59">
        <v>42666.44</v>
      </c>
      <c r="U156" s="255" t="s">
        <v>404</v>
      </c>
    </row>
    <row r="157" spans="1:21" ht="22.5">
      <c r="A157" s="260"/>
      <c r="B157" s="280"/>
      <c r="C157" s="278"/>
      <c r="D157" s="40" t="s">
        <v>28</v>
      </c>
      <c r="E157" s="59">
        <f>K157+Q157+R157+S157+T157</f>
        <v>72384.259999999995</v>
      </c>
      <c r="F157" s="213">
        <v>13152.23</v>
      </c>
      <c r="G157" s="214"/>
      <c r="H157" s="214"/>
      <c r="I157" s="214"/>
      <c r="J157" s="215"/>
      <c r="K157" s="258">
        <v>13152.23</v>
      </c>
      <c r="L157" s="259"/>
      <c r="M157" s="259"/>
      <c r="N157" s="259"/>
      <c r="O157" s="259"/>
      <c r="P157" s="112"/>
      <c r="Q157" s="110">
        <v>13152.23</v>
      </c>
      <c r="R157" s="110">
        <v>15359.9</v>
      </c>
      <c r="S157" s="59">
        <v>15359.95</v>
      </c>
      <c r="T157" s="59">
        <v>15359.95</v>
      </c>
      <c r="U157" s="256"/>
    </row>
    <row r="158" spans="1:21" ht="33.75">
      <c r="A158" s="260"/>
      <c r="B158" s="280"/>
      <c r="C158" s="278"/>
      <c r="D158" s="40" t="s">
        <v>1</v>
      </c>
      <c r="E158" s="59">
        <f>K158+Q158+R158+S158+T158</f>
        <v>112444.55000000002</v>
      </c>
      <c r="F158" s="213">
        <v>21662.5</v>
      </c>
      <c r="G158" s="214"/>
      <c r="H158" s="214"/>
      <c r="I158" s="214"/>
      <c r="J158" s="215"/>
      <c r="K158" s="258">
        <v>21662.5</v>
      </c>
      <c r="L158" s="259"/>
      <c r="M158" s="259"/>
      <c r="N158" s="259"/>
      <c r="O158" s="259"/>
      <c r="P158" s="112"/>
      <c r="Q158" s="110">
        <v>21662.5</v>
      </c>
      <c r="R158" s="110">
        <v>23039.85</v>
      </c>
      <c r="S158" s="59">
        <v>23039.85</v>
      </c>
      <c r="T158" s="59">
        <v>23039.85</v>
      </c>
      <c r="U158" s="256"/>
    </row>
    <row r="159" spans="1:21" ht="33.75">
      <c r="A159" s="260"/>
      <c r="B159" s="280"/>
      <c r="C159" s="278"/>
      <c r="D159" s="40" t="s">
        <v>22</v>
      </c>
      <c r="E159" s="59">
        <f>K159+Q159+R159+S159+T159</f>
        <v>20536.54</v>
      </c>
      <c r="F159" s="213">
        <v>3868.31</v>
      </c>
      <c r="G159" s="214"/>
      <c r="H159" s="214"/>
      <c r="I159" s="214"/>
      <c r="J159" s="215"/>
      <c r="K159" s="258">
        <v>3868.31</v>
      </c>
      <c r="L159" s="259"/>
      <c r="M159" s="259"/>
      <c r="N159" s="259"/>
      <c r="O159" s="259"/>
      <c r="P159" s="112"/>
      <c r="Q159" s="110">
        <v>3868.31</v>
      </c>
      <c r="R159" s="110">
        <v>4266.6400000000003</v>
      </c>
      <c r="S159" s="59">
        <v>4266.6400000000003</v>
      </c>
      <c r="T159" s="59">
        <v>4266.6400000000003</v>
      </c>
      <c r="U159" s="256"/>
    </row>
    <row r="160" spans="1:21" ht="22.5">
      <c r="A160" s="260"/>
      <c r="B160" s="280"/>
      <c r="C160" s="279"/>
      <c r="D160" s="40" t="s">
        <v>2</v>
      </c>
      <c r="E160" s="57">
        <v>0</v>
      </c>
      <c r="F160" s="196">
        <v>0</v>
      </c>
      <c r="G160" s="197"/>
      <c r="H160" s="197"/>
      <c r="I160" s="197"/>
      <c r="J160" s="198"/>
      <c r="K160" s="247">
        <v>0</v>
      </c>
      <c r="L160" s="247"/>
      <c r="M160" s="247"/>
      <c r="N160" s="247"/>
      <c r="O160" s="247"/>
      <c r="P160" s="78"/>
      <c r="Q160" s="57">
        <v>0</v>
      </c>
      <c r="R160" s="57">
        <v>0</v>
      </c>
      <c r="S160" s="57">
        <v>0</v>
      </c>
      <c r="T160" s="57">
        <v>0</v>
      </c>
      <c r="U160" s="257"/>
    </row>
    <row r="161" spans="1:21" ht="15" customHeight="1">
      <c r="A161" s="260"/>
      <c r="B161" s="280" t="s">
        <v>317</v>
      </c>
      <c r="C161" s="282" t="s">
        <v>401</v>
      </c>
      <c r="D161" s="260"/>
      <c r="E161" s="243" t="s">
        <v>72</v>
      </c>
      <c r="F161" s="243" t="s">
        <v>73</v>
      </c>
      <c r="G161" s="243" t="s">
        <v>76</v>
      </c>
      <c r="H161" s="244"/>
      <c r="I161" s="244"/>
      <c r="J161" s="244"/>
      <c r="K161" s="243" t="s">
        <v>73</v>
      </c>
      <c r="L161" s="248" t="s">
        <v>76</v>
      </c>
      <c r="M161" s="248"/>
      <c r="N161" s="248"/>
      <c r="O161" s="248"/>
      <c r="P161" s="80"/>
      <c r="Q161" s="243" t="s">
        <v>4</v>
      </c>
      <c r="R161" s="243" t="s">
        <v>3</v>
      </c>
      <c r="S161" s="243" t="s">
        <v>74</v>
      </c>
      <c r="T161" s="243" t="s">
        <v>75</v>
      </c>
      <c r="U161" s="204"/>
    </row>
    <row r="162" spans="1:21" ht="40.5" customHeight="1">
      <c r="A162" s="260"/>
      <c r="B162" s="280"/>
      <c r="C162" s="283"/>
      <c r="D162" s="260"/>
      <c r="E162" s="243"/>
      <c r="F162" s="243"/>
      <c r="G162" s="94" t="s">
        <v>77</v>
      </c>
      <c r="H162" s="94" t="s">
        <v>78</v>
      </c>
      <c r="I162" s="94" t="s">
        <v>79</v>
      </c>
      <c r="J162" s="94" t="s">
        <v>80</v>
      </c>
      <c r="K162" s="243"/>
      <c r="L162" s="30" t="s">
        <v>77</v>
      </c>
      <c r="M162" s="30" t="s">
        <v>78</v>
      </c>
      <c r="N162" s="30" t="s">
        <v>79</v>
      </c>
      <c r="O162" s="30" t="s">
        <v>80</v>
      </c>
      <c r="P162" s="30"/>
      <c r="Q162" s="243"/>
      <c r="R162" s="243"/>
      <c r="S162" s="243"/>
      <c r="T162" s="243"/>
      <c r="U162" s="205"/>
    </row>
    <row r="163" spans="1:21">
      <c r="A163" s="260"/>
      <c r="B163" s="280"/>
      <c r="C163" s="284"/>
      <c r="D163" s="260"/>
      <c r="E163" s="49">
        <v>100</v>
      </c>
      <c r="F163" s="80">
        <v>100</v>
      </c>
      <c r="G163" s="80">
        <v>100</v>
      </c>
      <c r="H163" s="80">
        <v>100</v>
      </c>
      <c r="I163" s="80">
        <v>100</v>
      </c>
      <c r="J163" s="80">
        <v>100</v>
      </c>
      <c r="K163" s="49" t="s">
        <v>403</v>
      </c>
      <c r="L163" s="37"/>
      <c r="M163" s="37"/>
      <c r="N163" s="37"/>
      <c r="O163" s="37"/>
      <c r="P163" s="80"/>
      <c r="Q163" s="49" t="s">
        <v>403</v>
      </c>
      <c r="R163" s="49" t="s">
        <v>403</v>
      </c>
      <c r="S163" s="49" t="s">
        <v>403</v>
      </c>
      <c r="T163" s="49" t="s">
        <v>403</v>
      </c>
      <c r="U163" s="206"/>
    </row>
    <row r="164" spans="1:21" ht="15" customHeight="1">
      <c r="A164" s="260" t="s">
        <v>16</v>
      </c>
      <c r="B164" s="280" t="s">
        <v>101</v>
      </c>
      <c r="C164" s="277" t="s">
        <v>401</v>
      </c>
      <c r="D164" s="40" t="s">
        <v>21</v>
      </c>
      <c r="E164" s="59">
        <f>F164+Q164+R164+S164+T164</f>
        <v>231294</v>
      </c>
      <c r="F164" s="213">
        <v>47698</v>
      </c>
      <c r="G164" s="214"/>
      <c r="H164" s="214"/>
      <c r="I164" s="214"/>
      <c r="J164" s="215"/>
      <c r="K164" s="258">
        <v>46129</v>
      </c>
      <c r="L164" s="259"/>
      <c r="M164" s="259"/>
      <c r="N164" s="259"/>
      <c r="O164" s="259"/>
      <c r="P164" s="112"/>
      <c r="Q164" s="110">
        <v>45899</v>
      </c>
      <c r="R164" s="110">
        <v>45899</v>
      </c>
      <c r="S164" s="59">
        <v>45899</v>
      </c>
      <c r="T164" s="59">
        <v>45899</v>
      </c>
      <c r="U164" s="255" t="s">
        <v>404</v>
      </c>
    </row>
    <row r="165" spans="1:21" ht="22.5">
      <c r="A165" s="260"/>
      <c r="B165" s="280"/>
      <c r="C165" s="278"/>
      <c r="D165" s="40" t="s">
        <v>28</v>
      </c>
      <c r="E165" s="59">
        <f>F165+Q165+R165+S165+T165</f>
        <v>115571</v>
      </c>
      <c r="F165" s="213">
        <v>24491</v>
      </c>
      <c r="G165" s="214"/>
      <c r="H165" s="214"/>
      <c r="I165" s="214"/>
      <c r="J165" s="215"/>
      <c r="K165" s="261">
        <v>23000</v>
      </c>
      <c r="L165" s="261"/>
      <c r="M165" s="261"/>
      <c r="N165" s="261"/>
      <c r="O165" s="261"/>
      <c r="P165" s="113"/>
      <c r="Q165" s="110">
        <v>22770</v>
      </c>
      <c r="R165" s="110">
        <v>22770</v>
      </c>
      <c r="S165" s="59">
        <v>22770</v>
      </c>
      <c r="T165" s="59">
        <v>22770</v>
      </c>
      <c r="U165" s="256"/>
    </row>
    <row r="166" spans="1:21" ht="33.75">
      <c r="A166" s="260"/>
      <c r="B166" s="280"/>
      <c r="C166" s="278"/>
      <c r="D166" s="40" t="s">
        <v>1</v>
      </c>
      <c r="E166" s="57">
        <v>0</v>
      </c>
      <c r="F166" s="196">
        <v>0</v>
      </c>
      <c r="G166" s="197"/>
      <c r="H166" s="197"/>
      <c r="I166" s="197"/>
      <c r="J166" s="198"/>
      <c r="K166" s="247">
        <v>0</v>
      </c>
      <c r="L166" s="247"/>
      <c r="M166" s="247"/>
      <c r="N166" s="247"/>
      <c r="O166" s="247"/>
      <c r="P166" s="78"/>
      <c r="Q166" s="57">
        <v>0</v>
      </c>
      <c r="R166" s="57">
        <v>0</v>
      </c>
      <c r="S166" s="57">
        <v>0</v>
      </c>
      <c r="T166" s="57">
        <v>0</v>
      </c>
      <c r="U166" s="256"/>
    </row>
    <row r="167" spans="1:21" ht="33.75">
      <c r="A167" s="260"/>
      <c r="B167" s="280"/>
      <c r="C167" s="278"/>
      <c r="D167" s="40" t="s">
        <v>22</v>
      </c>
      <c r="E167" s="59">
        <f>F167+Q167+R167+S167+T167</f>
        <v>115723</v>
      </c>
      <c r="F167" s="213">
        <v>23207</v>
      </c>
      <c r="G167" s="214"/>
      <c r="H167" s="214"/>
      <c r="I167" s="214"/>
      <c r="J167" s="215"/>
      <c r="K167" s="258">
        <v>23129</v>
      </c>
      <c r="L167" s="259"/>
      <c r="M167" s="259"/>
      <c r="N167" s="259"/>
      <c r="O167" s="259"/>
      <c r="P167" s="112"/>
      <c r="Q167" s="110">
        <v>23129</v>
      </c>
      <c r="R167" s="110">
        <v>23129</v>
      </c>
      <c r="S167" s="59">
        <v>23129</v>
      </c>
      <c r="T167" s="59">
        <v>23129</v>
      </c>
      <c r="U167" s="256"/>
    </row>
    <row r="168" spans="1:21" ht="22.5">
      <c r="A168" s="260"/>
      <c r="B168" s="280"/>
      <c r="C168" s="279"/>
      <c r="D168" s="40" t="s">
        <v>2</v>
      </c>
      <c r="E168" s="57">
        <v>0</v>
      </c>
      <c r="F168" s="196">
        <v>0</v>
      </c>
      <c r="G168" s="197"/>
      <c r="H168" s="197"/>
      <c r="I168" s="197"/>
      <c r="J168" s="198"/>
      <c r="K168" s="251">
        <v>0</v>
      </c>
      <c r="L168" s="262"/>
      <c r="M168" s="262"/>
      <c r="N168" s="262"/>
      <c r="O168" s="263"/>
      <c r="P168" s="81"/>
      <c r="Q168" s="57">
        <v>0</v>
      </c>
      <c r="R168" s="57">
        <v>0</v>
      </c>
      <c r="S168" s="57">
        <v>0</v>
      </c>
      <c r="T168" s="57">
        <v>0</v>
      </c>
      <c r="U168" s="257"/>
    </row>
    <row r="169" spans="1:21" ht="30.75" customHeight="1">
      <c r="A169" s="260"/>
      <c r="B169" s="280" t="s">
        <v>288</v>
      </c>
      <c r="C169" s="282" t="s">
        <v>401</v>
      </c>
      <c r="D169" s="260"/>
      <c r="E169" s="243" t="s">
        <v>72</v>
      </c>
      <c r="F169" s="243" t="s">
        <v>73</v>
      </c>
      <c r="G169" s="243" t="s">
        <v>76</v>
      </c>
      <c r="H169" s="244"/>
      <c r="I169" s="244"/>
      <c r="J169" s="244"/>
      <c r="K169" s="243" t="s">
        <v>73</v>
      </c>
      <c r="L169" s="248" t="s">
        <v>76</v>
      </c>
      <c r="M169" s="248"/>
      <c r="N169" s="248"/>
      <c r="O169" s="248"/>
      <c r="P169" s="80"/>
      <c r="Q169" s="243" t="s">
        <v>4</v>
      </c>
      <c r="R169" s="243" t="s">
        <v>3</v>
      </c>
      <c r="S169" s="243" t="s">
        <v>74</v>
      </c>
      <c r="T169" s="243" t="s">
        <v>75</v>
      </c>
      <c r="U169" s="204"/>
    </row>
    <row r="170" spans="1:21" ht="26.25" customHeight="1">
      <c r="A170" s="260"/>
      <c r="B170" s="280"/>
      <c r="C170" s="283"/>
      <c r="D170" s="260"/>
      <c r="E170" s="243"/>
      <c r="F170" s="243"/>
      <c r="G170" s="94" t="s">
        <v>77</v>
      </c>
      <c r="H170" s="94" t="s">
        <v>78</v>
      </c>
      <c r="I170" s="94" t="s">
        <v>79</v>
      </c>
      <c r="J170" s="94" t="s">
        <v>80</v>
      </c>
      <c r="K170" s="243"/>
      <c r="L170" s="30" t="s">
        <v>77</v>
      </c>
      <c r="M170" s="30" t="s">
        <v>78</v>
      </c>
      <c r="N170" s="30" t="s">
        <v>79</v>
      </c>
      <c r="O170" s="30" t="s">
        <v>80</v>
      </c>
      <c r="P170" s="30"/>
      <c r="Q170" s="243"/>
      <c r="R170" s="243"/>
      <c r="S170" s="243"/>
      <c r="T170" s="243"/>
      <c r="U170" s="205"/>
    </row>
    <row r="171" spans="1:21" ht="28.5" customHeight="1">
      <c r="A171" s="260"/>
      <c r="B171" s="280"/>
      <c r="C171" s="284"/>
      <c r="D171" s="260"/>
      <c r="E171" s="49">
        <v>100</v>
      </c>
      <c r="F171" s="80">
        <v>100</v>
      </c>
      <c r="G171" s="80">
        <v>100</v>
      </c>
      <c r="H171" s="80">
        <v>100</v>
      </c>
      <c r="I171" s="80">
        <v>100</v>
      </c>
      <c r="J171" s="80">
        <v>100</v>
      </c>
      <c r="K171" s="49" t="s">
        <v>403</v>
      </c>
      <c r="L171" s="37"/>
      <c r="M171" s="37"/>
      <c r="N171" s="37"/>
      <c r="O171" s="37"/>
      <c r="P171" s="80"/>
      <c r="Q171" s="49" t="s">
        <v>403</v>
      </c>
      <c r="R171" s="49" t="s">
        <v>403</v>
      </c>
      <c r="S171" s="49" t="s">
        <v>403</v>
      </c>
      <c r="T171" s="49" t="s">
        <v>403</v>
      </c>
      <c r="U171" s="206"/>
    </row>
    <row r="172" spans="1:21" ht="15" customHeight="1">
      <c r="A172" s="260" t="s">
        <v>17</v>
      </c>
      <c r="B172" s="280" t="s">
        <v>103</v>
      </c>
      <c r="C172" s="277" t="s">
        <v>401</v>
      </c>
      <c r="D172" s="40" t="s">
        <v>21</v>
      </c>
      <c r="E172" s="59">
        <v>41020</v>
      </c>
      <c r="F172" s="213">
        <v>8204</v>
      </c>
      <c r="G172" s="214"/>
      <c r="H172" s="214"/>
      <c r="I172" s="214"/>
      <c r="J172" s="215"/>
      <c r="K172" s="258">
        <v>8204</v>
      </c>
      <c r="L172" s="259"/>
      <c r="M172" s="259"/>
      <c r="N172" s="259"/>
      <c r="O172" s="259"/>
      <c r="P172" s="112"/>
      <c r="Q172" s="110">
        <v>8204</v>
      </c>
      <c r="R172" s="110">
        <v>8204</v>
      </c>
      <c r="S172" s="59">
        <v>8204</v>
      </c>
      <c r="T172" s="59">
        <v>8204</v>
      </c>
      <c r="U172" s="255" t="s">
        <v>404</v>
      </c>
    </row>
    <row r="173" spans="1:21" ht="22.5">
      <c r="A173" s="260"/>
      <c r="B173" s="280"/>
      <c r="C173" s="278"/>
      <c r="D173" s="40" t="s">
        <v>28</v>
      </c>
      <c r="E173" s="59">
        <v>38970</v>
      </c>
      <c r="F173" s="213">
        <v>7794</v>
      </c>
      <c r="G173" s="214"/>
      <c r="H173" s="214"/>
      <c r="I173" s="214"/>
      <c r="J173" s="215"/>
      <c r="K173" s="258">
        <v>7794</v>
      </c>
      <c r="L173" s="259"/>
      <c r="M173" s="259"/>
      <c r="N173" s="259"/>
      <c r="O173" s="259"/>
      <c r="P173" s="112"/>
      <c r="Q173" s="110">
        <v>7794</v>
      </c>
      <c r="R173" s="110">
        <v>7794</v>
      </c>
      <c r="S173" s="59">
        <v>7794</v>
      </c>
      <c r="T173" s="59">
        <v>7794</v>
      </c>
      <c r="U173" s="256"/>
    </row>
    <row r="174" spans="1:21" ht="33.75">
      <c r="A174" s="260"/>
      <c r="B174" s="280"/>
      <c r="C174" s="278"/>
      <c r="D174" s="40" t="s">
        <v>1</v>
      </c>
      <c r="E174" s="57">
        <v>0</v>
      </c>
      <c r="F174" s="196">
        <v>0</v>
      </c>
      <c r="G174" s="197"/>
      <c r="H174" s="197"/>
      <c r="I174" s="197"/>
      <c r="J174" s="198"/>
      <c r="K174" s="247">
        <v>0</v>
      </c>
      <c r="L174" s="247"/>
      <c r="M174" s="247"/>
      <c r="N174" s="247"/>
      <c r="O174" s="247"/>
      <c r="P174" s="78"/>
      <c r="Q174" s="57">
        <v>0</v>
      </c>
      <c r="R174" s="57">
        <v>0</v>
      </c>
      <c r="S174" s="57">
        <v>0</v>
      </c>
      <c r="T174" s="57">
        <v>0</v>
      </c>
      <c r="U174" s="256"/>
    </row>
    <row r="175" spans="1:21" ht="33.75">
      <c r="A175" s="260"/>
      <c r="B175" s="280"/>
      <c r="C175" s="278"/>
      <c r="D175" s="40" t="s">
        <v>22</v>
      </c>
      <c r="E175" s="59">
        <v>2050</v>
      </c>
      <c r="F175" s="213">
        <v>410</v>
      </c>
      <c r="G175" s="214"/>
      <c r="H175" s="214"/>
      <c r="I175" s="214"/>
      <c r="J175" s="215"/>
      <c r="K175" s="267">
        <v>410</v>
      </c>
      <c r="L175" s="267"/>
      <c r="M175" s="267"/>
      <c r="N175" s="267"/>
      <c r="O175" s="267"/>
      <c r="P175" s="116"/>
      <c r="Q175" s="111">
        <v>410</v>
      </c>
      <c r="R175" s="111">
        <v>410</v>
      </c>
      <c r="S175" s="57">
        <v>410</v>
      </c>
      <c r="T175" s="57">
        <v>410</v>
      </c>
      <c r="U175" s="256"/>
    </row>
    <row r="176" spans="1:21" ht="22.5">
      <c r="A176" s="260"/>
      <c r="B176" s="280"/>
      <c r="C176" s="279"/>
      <c r="D176" s="40" t="s">
        <v>2</v>
      </c>
      <c r="E176" s="57">
        <v>0</v>
      </c>
      <c r="F176" s="196">
        <v>0</v>
      </c>
      <c r="G176" s="197"/>
      <c r="H176" s="197"/>
      <c r="I176" s="197"/>
      <c r="J176" s="198"/>
      <c r="K176" s="247">
        <v>0</v>
      </c>
      <c r="L176" s="247"/>
      <c r="M176" s="247"/>
      <c r="N176" s="247"/>
      <c r="O176" s="247"/>
      <c r="P176" s="78"/>
      <c r="Q176" s="57">
        <v>0</v>
      </c>
      <c r="R176" s="57">
        <v>0</v>
      </c>
      <c r="S176" s="57">
        <v>0</v>
      </c>
      <c r="T176" s="57">
        <v>0</v>
      </c>
      <c r="U176" s="257"/>
    </row>
    <row r="177" spans="1:21">
      <c r="A177" s="260"/>
      <c r="B177" s="300" t="s">
        <v>289</v>
      </c>
      <c r="C177" s="282" t="s">
        <v>401</v>
      </c>
      <c r="D177" s="260"/>
      <c r="E177" s="243" t="s">
        <v>72</v>
      </c>
      <c r="F177" s="243" t="s">
        <v>73</v>
      </c>
      <c r="G177" s="243" t="s">
        <v>76</v>
      </c>
      <c r="H177" s="244"/>
      <c r="I177" s="244"/>
      <c r="J177" s="244"/>
      <c r="K177" s="243" t="s">
        <v>73</v>
      </c>
      <c r="L177" s="248" t="s">
        <v>76</v>
      </c>
      <c r="M177" s="248"/>
      <c r="N177" s="248"/>
      <c r="O177" s="248"/>
      <c r="P177" s="80"/>
      <c r="Q177" s="243" t="s">
        <v>4</v>
      </c>
      <c r="R177" s="243" t="s">
        <v>3</v>
      </c>
      <c r="S177" s="243" t="s">
        <v>74</v>
      </c>
      <c r="T177" s="243" t="s">
        <v>75</v>
      </c>
      <c r="U177" s="204"/>
    </row>
    <row r="178" spans="1:21">
      <c r="A178" s="260"/>
      <c r="B178" s="300"/>
      <c r="C178" s="283"/>
      <c r="D178" s="260"/>
      <c r="E178" s="243"/>
      <c r="F178" s="243"/>
      <c r="G178" s="94" t="s">
        <v>77</v>
      </c>
      <c r="H178" s="94" t="s">
        <v>78</v>
      </c>
      <c r="I178" s="94" t="s">
        <v>79</v>
      </c>
      <c r="J178" s="94" t="s">
        <v>80</v>
      </c>
      <c r="K178" s="243"/>
      <c r="L178" s="30" t="s">
        <v>77</v>
      </c>
      <c r="M178" s="30" t="s">
        <v>78</v>
      </c>
      <c r="N178" s="30" t="s">
        <v>79</v>
      </c>
      <c r="O178" s="30" t="s">
        <v>80</v>
      </c>
      <c r="P178" s="30"/>
      <c r="Q178" s="243"/>
      <c r="R178" s="243"/>
      <c r="S178" s="243"/>
      <c r="T178" s="243"/>
      <c r="U178" s="205"/>
    </row>
    <row r="179" spans="1:21">
      <c r="A179" s="260"/>
      <c r="B179" s="300"/>
      <c r="C179" s="284"/>
      <c r="D179" s="260"/>
      <c r="E179" s="49">
        <v>100</v>
      </c>
      <c r="F179" s="80">
        <v>100</v>
      </c>
      <c r="G179" s="80">
        <v>100</v>
      </c>
      <c r="H179" s="80">
        <v>100</v>
      </c>
      <c r="I179" s="80">
        <v>100</v>
      </c>
      <c r="J179" s="80">
        <v>100</v>
      </c>
      <c r="K179" s="49" t="s">
        <v>403</v>
      </c>
      <c r="L179" s="37"/>
      <c r="M179" s="37"/>
      <c r="N179" s="37"/>
      <c r="O179" s="37"/>
      <c r="P179" s="80"/>
      <c r="Q179" s="49">
        <v>100</v>
      </c>
      <c r="R179" s="49">
        <v>100</v>
      </c>
      <c r="S179" s="49">
        <v>100</v>
      </c>
      <c r="T179" s="49">
        <v>100</v>
      </c>
      <c r="U179" s="206"/>
    </row>
    <row r="180" spans="1:21">
      <c r="A180" s="271" t="s">
        <v>18</v>
      </c>
      <c r="B180" s="316" t="s">
        <v>429</v>
      </c>
      <c r="C180" s="314" t="s">
        <v>401</v>
      </c>
      <c r="D180" s="71" t="s">
        <v>21</v>
      </c>
      <c r="E180" s="69">
        <v>725</v>
      </c>
      <c r="F180" s="227">
        <v>725</v>
      </c>
      <c r="G180" s="228"/>
      <c r="H180" s="228"/>
      <c r="I180" s="228"/>
      <c r="J180" s="229"/>
      <c r="K180" s="111">
        <v>725</v>
      </c>
      <c r="L180" s="115"/>
      <c r="M180" s="115"/>
      <c r="N180" s="115"/>
      <c r="O180" s="115"/>
      <c r="P180" s="115"/>
      <c r="Q180" s="111">
        <v>0</v>
      </c>
      <c r="R180" s="111">
        <v>0</v>
      </c>
      <c r="S180" s="69">
        <v>0</v>
      </c>
      <c r="T180" s="69">
        <v>0</v>
      </c>
      <c r="U180" s="216" t="s">
        <v>404</v>
      </c>
    </row>
    <row r="181" spans="1:21" ht="41.25" customHeight="1">
      <c r="A181" s="308"/>
      <c r="B181" s="317"/>
      <c r="C181" s="315"/>
      <c r="D181" s="71" t="s">
        <v>28</v>
      </c>
      <c r="E181" s="69">
        <v>725</v>
      </c>
      <c r="F181" s="227">
        <v>725</v>
      </c>
      <c r="G181" s="228"/>
      <c r="H181" s="228"/>
      <c r="I181" s="228"/>
      <c r="J181" s="229"/>
      <c r="K181" s="111">
        <v>725</v>
      </c>
      <c r="L181" s="115"/>
      <c r="M181" s="115"/>
      <c r="N181" s="115"/>
      <c r="O181" s="115"/>
      <c r="P181" s="115"/>
      <c r="Q181" s="111">
        <v>0</v>
      </c>
      <c r="R181" s="111">
        <v>0</v>
      </c>
      <c r="S181" s="69">
        <v>0</v>
      </c>
      <c r="T181" s="69">
        <v>0</v>
      </c>
      <c r="U181" s="217"/>
    </row>
    <row r="182" spans="1:21" ht="33.75">
      <c r="A182" s="308"/>
      <c r="B182" s="317"/>
      <c r="C182" s="315"/>
      <c r="D182" s="71" t="s">
        <v>1</v>
      </c>
      <c r="E182" s="69">
        <v>0</v>
      </c>
      <c r="F182" s="196">
        <v>0</v>
      </c>
      <c r="G182" s="197"/>
      <c r="H182" s="197"/>
      <c r="I182" s="197"/>
      <c r="J182" s="198"/>
      <c r="K182" s="69">
        <v>0</v>
      </c>
      <c r="L182" s="70"/>
      <c r="M182" s="70"/>
      <c r="N182" s="70"/>
      <c r="O182" s="70"/>
      <c r="P182" s="80"/>
      <c r="Q182" s="69">
        <v>0</v>
      </c>
      <c r="R182" s="69">
        <v>0</v>
      </c>
      <c r="S182" s="69">
        <v>0</v>
      </c>
      <c r="T182" s="69">
        <v>0</v>
      </c>
      <c r="U182" s="217"/>
    </row>
    <row r="183" spans="1:21" ht="33.75">
      <c r="A183" s="308"/>
      <c r="B183" s="317"/>
      <c r="C183" s="315"/>
      <c r="D183" s="71" t="s">
        <v>22</v>
      </c>
      <c r="E183" s="69">
        <v>0</v>
      </c>
      <c r="F183" s="196">
        <v>0</v>
      </c>
      <c r="G183" s="197"/>
      <c r="H183" s="197"/>
      <c r="I183" s="197"/>
      <c r="J183" s="198"/>
      <c r="K183" s="69">
        <v>0</v>
      </c>
      <c r="L183" s="70"/>
      <c r="M183" s="70"/>
      <c r="N183" s="70"/>
      <c r="O183" s="70"/>
      <c r="P183" s="80"/>
      <c r="Q183" s="69">
        <v>0</v>
      </c>
      <c r="R183" s="69">
        <v>0</v>
      </c>
      <c r="S183" s="69">
        <v>0</v>
      </c>
      <c r="T183" s="69">
        <v>0</v>
      </c>
      <c r="U183" s="217"/>
    </row>
    <row r="184" spans="1:21" ht="22.5">
      <c r="A184" s="308"/>
      <c r="B184" s="317"/>
      <c r="C184" s="315"/>
      <c r="D184" s="71" t="s">
        <v>2</v>
      </c>
      <c r="E184" s="69">
        <v>0</v>
      </c>
      <c r="F184" s="196">
        <v>0</v>
      </c>
      <c r="G184" s="197"/>
      <c r="H184" s="197"/>
      <c r="I184" s="197"/>
      <c r="J184" s="198"/>
      <c r="K184" s="69">
        <v>0</v>
      </c>
      <c r="L184" s="70"/>
      <c r="M184" s="70"/>
      <c r="N184" s="70"/>
      <c r="O184" s="70"/>
      <c r="P184" s="80"/>
      <c r="Q184" s="69">
        <v>0</v>
      </c>
      <c r="R184" s="69">
        <v>0</v>
      </c>
      <c r="S184" s="69">
        <v>0</v>
      </c>
      <c r="T184" s="69">
        <v>0</v>
      </c>
      <c r="U184" s="217"/>
    </row>
    <row r="185" spans="1:21" ht="41.25" customHeight="1">
      <c r="A185" s="308"/>
      <c r="B185" s="300" t="s">
        <v>438</v>
      </c>
      <c r="C185" s="320" t="s">
        <v>401</v>
      </c>
      <c r="D185" s="271"/>
      <c r="E185" s="199" t="s">
        <v>72</v>
      </c>
      <c r="F185" s="199" t="s">
        <v>73</v>
      </c>
      <c r="G185" s="201" t="s">
        <v>76</v>
      </c>
      <c r="H185" s="202"/>
      <c r="I185" s="202"/>
      <c r="J185" s="203"/>
      <c r="K185" s="68" t="s">
        <v>73</v>
      </c>
      <c r="L185" s="70"/>
      <c r="M185" s="70"/>
      <c r="N185" s="70"/>
      <c r="O185" s="70"/>
      <c r="P185" s="80"/>
      <c r="Q185" s="68" t="s">
        <v>4</v>
      </c>
      <c r="R185" s="68" t="s">
        <v>3</v>
      </c>
      <c r="S185" s="68" t="s">
        <v>74</v>
      </c>
      <c r="T185" s="68" t="s">
        <v>75</v>
      </c>
      <c r="U185" s="67"/>
    </row>
    <row r="186" spans="1:21" ht="31.5" customHeight="1">
      <c r="A186" s="308"/>
      <c r="B186" s="319"/>
      <c r="C186" s="321"/>
      <c r="D186" s="272"/>
      <c r="E186" s="309"/>
      <c r="F186" s="200"/>
      <c r="G186" s="94" t="s">
        <v>77</v>
      </c>
      <c r="H186" s="94" t="s">
        <v>78</v>
      </c>
      <c r="I186" s="94" t="s">
        <v>79</v>
      </c>
      <c r="J186" s="94" t="s">
        <v>80</v>
      </c>
      <c r="K186" s="68" t="s">
        <v>403</v>
      </c>
      <c r="L186" s="70"/>
      <c r="M186" s="70"/>
      <c r="N186" s="70"/>
      <c r="O186" s="70"/>
      <c r="P186" s="80"/>
      <c r="Q186" s="68" t="s">
        <v>403</v>
      </c>
      <c r="R186" s="68" t="s">
        <v>403</v>
      </c>
      <c r="S186" s="68" t="s">
        <v>403</v>
      </c>
      <c r="T186" s="68" t="s">
        <v>403</v>
      </c>
      <c r="U186" s="67"/>
    </row>
    <row r="187" spans="1:21" ht="31.5" customHeight="1">
      <c r="A187" s="273"/>
      <c r="B187" s="319"/>
      <c r="C187" s="321"/>
      <c r="D187" s="273"/>
      <c r="E187" s="77">
        <v>26</v>
      </c>
      <c r="F187" s="93">
        <v>26</v>
      </c>
      <c r="G187" s="95">
        <v>23</v>
      </c>
      <c r="H187" s="95">
        <v>26</v>
      </c>
      <c r="I187" s="95">
        <v>26</v>
      </c>
      <c r="J187" s="95">
        <v>26</v>
      </c>
      <c r="K187" s="77"/>
      <c r="L187" s="80"/>
      <c r="M187" s="80"/>
      <c r="N187" s="80"/>
      <c r="O187" s="80"/>
      <c r="P187" s="80"/>
      <c r="Q187" s="77" t="s">
        <v>403</v>
      </c>
      <c r="R187" s="77" t="s">
        <v>403</v>
      </c>
      <c r="S187" s="77" t="s">
        <v>403</v>
      </c>
      <c r="T187" s="77" t="s">
        <v>403</v>
      </c>
      <c r="U187" s="82"/>
    </row>
    <row r="188" spans="1:21" hidden="1">
      <c r="A188" s="260" t="s">
        <v>71</v>
      </c>
      <c r="B188" s="280" t="s">
        <v>225</v>
      </c>
      <c r="C188" s="277" t="s">
        <v>401</v>
      </c>
      <c r="D188" s="40" t="s">
        <v>21</v>
      </c>
      <c r="E188" s="57">
        <v>0</v>
      </c>
      <c r="F188" s="196">
        <v>0</v>
      </c>
      <c r="G188" s="197"/>
      <c r="H188" s="197"/>
      <c r="I188" s="197"/>
      <c r="J188" s="198"/>
      <c r="K188" s="247">
        <v>0</v>
      </c>
      <c r="L188" s="247"/>
      <c r="M188" s="247"/>
      <c r="N188" s="247"/>
      <c r="O188" s="247"/>
      <c r="P188" s="78"/>
      <c r="Q188" s="57">
        <v>0</v>
      </c>
      <c r="R188" s="57">
        <v>0</v>
      </c>
      <c r="S188" s="57">
        <v>0</v>
      </c>
      <c r="T188" s="57">
        <v>0</v>
      </c>
      <c r="U188" s="255" t="s">
        <v>404</v>
      </c>
    </row>
    <row r="189" spans="1:21" ht="22.5" hidden="1">
      <c r="A189" s="260"/>
      <c r="B189" s="280"/>
      <c r="C189" s="278"/>
      <c r="D189" s="40" t="s">
        <v>28</v>
      </c>
      <c r="E189" s="57">
        <v>0</v>
      </c>
      <c r="F189" s="196">
        <v>0</v>
      </c>
      <c r="G189" s="197"/>
      <c r="H189" s="197"/>
      <c r="I189" s="197"/>
      <c r="J189" s="198"/>
      <c r="K189" s="247">
        <v>0</v>
      </c>
      <c r="L189" s="247"/>
      <c r="M189" s="247"/>
      <c r="N189" s="247"/>
      <c r="O189" s="247"/>
      <c r="P189" s="78"/>
      <c r="Q189" s="57">
        <v>0</v>
      </c>
      <c r="R189" s="57">
        <v>0</v>
      </c>
      <c r="S189" s="57">
        <v>0</v>
      </c>
      <c r="T189" s="57">
        <v>0</v>
      </c>
      <c r="U189" s="256"/>
    </row>
    <row r="190" spans="1:21" ht="23.25" hidden="1" customHeight="1">
      <c r="A190" s="260"/>
      <c r="B190" s="280"/>
      <c r="C190" s="278"/>
      <c r="D190" s="40" t="s">
        <v>1</v>
      </c>
      <c r="E190" s="57">
        <v>0</v>
      </c>
      <c r="F190" s="196">
        <v>0</v>
      </c>
      <c r="G190" s="197"/>
      <c r="H190" s="197"/>
      <c r="I190" s="197"/>
      <c r="J190" s="198"/>
      <c r="K190" s="247">
        <v>0</v>
      </c>
      <c r="L190" s="247"/>
      <c r="M190" s="247"/>
      <c r="N190" s="247"/>
      <c r="O190" s="247"/>
      <c r="P190" s="78"/>
      <c r="Q190" s="57">
        <v>0</v>
      </c>
      <c r="R190" s="57">
        <v>0</v>
      </c>
      <c r="S190" s="57">
        <v>0</v>
      </c>
      <c r="T190" s="57">
        <v>0</v>
      </c>
      <c r="U190" s="256"/>
    </row>
    <row r="191" spans="1:21" ht="33.75" hidden="1">
      <c r="A191" s="260"/>
      <c r="B191" s="280"/>
      <c r="C191" s="278"/>
      <c r="D191" s="40" t="s">
        <v>22</v>
      </c>
      <c r="E191" s="57">
        <v>0</v>
      </c>
      <c r="F191" s="196">
        <v>0</v>
      </c>
      <c r="G191" s="197"/>
      <c r="H191" s="197"/>
      <c r="I191" s="197"/>
      <c r="J191" s="198"/>
      <c r="K191" s="247">
        <v>0</v>
      </c>
      <c r="L191" s="247"/>
      <c r="M191" s="247"/>
      <c r="N191" s="247"/>
      <c r="O191" s="247"/>
      <c r="P191" s="78"/>
      <c r="Q191" s="57">
        <v>0</v>
      </c>
      <c r="R191" s="57">
        <v>0</v>
      </c>
      <c r="S191" s="57">
        <v>0</v>
      </c>
      <c r="T191" s="57">
        <v>0</v>
      </c>
      <c r="U191" s="256"/>
    </row>
    <row r="192" spans="1:21" ht="22.5" hidden="1">
      <c r="A192" s="260"/>
      <c r="B192" s="280"/>
      <c r="C192" s="279"/>
      <c r="D192" s="40" t="s">
        <v>2</v>
      </c>
      <c r="E192" s="57">
        <v>0</v>
      </c>
      <c r="F192" s="196">
        <v>0</v>
      </c>
      <c r="G192" s="197"/>
      <c r="H192" s="197"/>
      <c r="I192" s="197"/>
      <c r="J192" s="198"/>
      <c r="K192" s="247">
        <v>0</v>
      </c>
      <c r="L192" s="247"/>
      <c r="M192" s="247"/>
      <c r="N192" s="247"/>
      <c r="O192" s="247"/>
      <c r="P192" s="78"/>
      <c r="Q192" s="57">
        <v>0</v>
      </c>
      <c r="R192" s="57">
        <v>0</v>
      </c>
      <c r="S192" s="57">
        <v>0</v>
      </c>
      <c r="T192" s="57">
        <v>0</v>
      </c>
      <c r="U192" s="257"/>
    </row>
    <row r="193" spans="1:21" hidden="1">
      <c r="A193" s="260" t="s">
        <v>19</v>
      </c>
      <c r="B193" s="280" t="s">
        <v>224</v>
      </c>
      <c r="C193" s="277" t="s">
        <v>401</v>
      </c>
      <c r="D193" s="40" t="s">
        <v>21</v>
      </c>
      <c r="E193" s="57">
        <v>0</v>
      </c>
      <c r="F193" s="196">
        <v>0</v>
      </c>
      <c r="G193" s="197"/>
      <c r="H193" s="197"/>
      <c r="I193" s="197"/>
      <c r="J193" s="198"/>
      <c r="K193" s="247">
        <v>0</v>
      </c>
      <c r="L193" s="247"/>
      <c r="M193" s="247"/>
      <c r="N193" s="247"/>
      <c r="O193" s="247"/>
      <c r="P193" s="78"/>
      <c r="Q193" s="57">
        <v>0</v>
      </c>
      <c r="R193" s="57">
        <v>0</v>
      </c>
      <c r="S193" s="57">
        <v>0</v>
      </c>
      <c r="T193" s="57">
        <v>0</v>
      </c>
      <c r="U193" s="255" t="s">
        <v>404</v>
      </c>
    </row>
    <row r="194" spans="1:21" ht="22.5" hidden="1">
      <c r="A194" s="260"/>
      <c r="B194" s="280"/>
      <c r="C194" s="278"/>
      <c r="D194" s="40" t="s">
        <v>28</v>
      </c>
      <c r="E194" s="57">
        <v>0</v>
      </c>
      <c r="F194" s="196">
        <v>0</v>
      </c>
      <c r="G194" s="197"/>
      <c r="H194" s="197"/>
      <c r="I194" s="197"/>
      <c r="J194" s="198"/>
      <c r="K194" s="247">
        <v>0</v>
      </c>
      <c r="L194" s="247"/>
      <c r="M194" s="247"/>
      <c r="N194" s="247"/>
      <c r="O194" s="247"/>
      <c r="P194" s="78"/>
      <c r="Q194" s="57">
        <v>0</v>
      </c>
      <c r="R194" s="57">
        <v>0</v>
      </c>
      <c r="S194" s="57">
        <v>0</v>
      </c>
      <c r="T194" s="57">
        <v>0</v>
      </c>
      <c r="U194" s="256"/>
    </row>
    <row r="195" spans="1:21" ht="33.75" hidden="1">
      <c r="A195" s="260"/>
      <c r="B195" s="280"/>
      <c r="C195" s="278"/>
      <c r="D195" s="40" t="s">
        <v>1</v>
      </c>
      <c r="E195" s="57">
        <v>0</v>
      </c>
      <c r="F195" s="196">
        <v>0</v>
      </c>
      <c r="G195" s="197"/>
      <c r="H195" s="197"/>
      <c r="I195" s="197"/>
      <c r="J195" s="198"/>
      <c r="K195" s="247">
        <v>0</v>
      </c>
      <c r="L195" s="247"/>
      <c r="M195" s="247"/>
      <c r="N195" s="247"/>
      <c r="O195" s="247"/>
      <c r="P195" s="78"/>
      <c r="Q195" s="57">
        <v>0</v>
      </c>
      <c r="R195" s="57">
        <v>0</v>
      </c>
      <c r="S195" s="57">
        <v>0</v>
      </c>
      <c r="T195" s="57">
        <v>0</v>
      </c>
      <c r="U195" s="256"/>
    </row>
    <row r="196" spans="1:21" ht="33.75" hidden="1">
      <c r="A196" s="260"/>
      <c r="B196" s="280"/>
      <c r="C196" s="278"/>
      <c r="D196" s="40" t="s">
        <v>22</v>
      </c>
      <c r="E196" s="57">
        <v>0</v>
      </c>
      <c r="F196" s="196">
        <v>0</v>
      </c>
      <c r="G196" s="197"/>
      <c r="H196" s="197"/>
      <c r="I196" s="197"/>
      <c r="J196" s="198"/>
      <c r="K196" s="247">
        <v>0</v>
      </c>
      <c r="L196" s="247"/>
      <c r="M196" s="247"/>
      <c r="N196" s="247"/>
      <c r="O196" s="247"/>
      <c r="P196" s="78"/>
      <c r="Q196" s="57">
        <v>0</v>
      </c>
      <c r="R196" s="57">
        <v>0</v>
      </c>
      <c r="S196" s="57">
        <v>0</v>
      </c>
      <c r="T196" s="57">
        <v>0</v>
      </c>
      <c r="U196" s="256"/>
    </row>
    <row r="197" spans="1:21" ht="22.5" hidden="1">
      <c r="A197" s="260"/>
      <c r="B197" s="280"/>
      <c r="C197" s="279"/>
      <c r="D197" s="40" t="s">
        <v>2</v>
      </c>
      <c r="E197" s="57">
        <v>0</v>
      </c>
      <c r="F197" s="196">
        <v>0</v>
      </c>
      <c r="G197" s="197"/>
      <c r="H197" s="197"/>
      <c r="I197" s="197"/>
      <c r="J197" s="198"/>
      <c r="K197" s="247">
        <v>0</v>
      </c>
      <c r="L197" s="247"/>
      <c r="M197" s="247"/>
      <c r="N197" s="247"/>
      <c r="O197" s="247"/>
      <c r="P197" s="78"/>
      <c r="Q197" s="57">
        <v>0</v>
      </c>
      <c r="R197" s="57">
        <v>0</v>
      </c>
      <c r="S197" s="57">
        <v>0</v>
      </c>
      <c r="T197" s="57">
        <v>0</v>
      </c>
      <c r="U197" s="257"/>
    </row>
    <row r="198" spans="1:21" hidden="1">
      <c r="A198" s="260"/>
      <c r="B198" s="280" t="s">
        <v>318</v>
      </c>
      <c r="C198" s="282" t="s">
        <v>401</v>
      </c>
      <c r="D198" s="260"/>
      <c r="E198" s="243" t="s">
        <v>72</v>
      </c>
      <c r="F198" s="199" t="s">
        <v>73</v>
      </c>
      <c r="G198" s="201" t="s">
        <v>76</v>
      </c>
      <c r="H198" s="202"/>
      <c r="I198" s="202"/>
      <c r="J198" s="203"/>
      <c r="K198" s="243" t="s">
        <v>73</v>
      </c>
      <c r="L198" s="248" t="s">
        <v>76</v>
      </c>
      <c r="M198" s="248"/>
      <c r="N198" s="248"/>
      <c r="O198" s="248"/>
      <c r="P198" s="80"/>
      <c r="Q198" s="243" t="s">
        <v>4</v>
      </c>
      <c r="R198" s="243" t="s">
        <v>3</v>
      </c>
      <c r="S198" s="243" t="s">
        <v>74</v>
      </c>
      <c r="T198" s="243" t="s">
        <v>75</v>
      </c>
      <c r="U198" s="264"/>
    </row>
    <row r="199" spans="1:21" hidden="1">
      <c r="A199" s="260"/>
      <c r="B199" s="280"/>
      <c r="C199" s="283"/>
      <c r="D199" s="260"/>
      <c r="E199" s="243"/>
      <c r="F199" s="200"/>
      <c r="G199" s="94" t="s">
        <v>77</v>
      </c>
      <c r="H199" s="94" t="s">
        <v>78</v>
      </c>
      <c r="I199" s="94" t="s">
        <v>79</v>
      </c>
      <c r="J199" s="94" t="s">
        <v>80</v>
      </c>
      <c r="K199" s="243"/>
      <c r="L199" s="30" t="s">
        <v>77</v>
      </c>
      <c r="M199" s="30" t="s">
        <v>78</v>
      </c>
      <c r="N199" s="30" t="s">
        <v>79</v>
      </c>
      <c r="O199" s="30" t="s">
        <v>80</v>
      </c>
      <c r="P199" s="30"/>
      <c r="Q199" s="243"/>
      <c r="R199" s="243"/>
      <c r="S199" s="243"/>
      <c r="T199" s="243"/>
      <c r="U199" s="265"/>
    </row>
    <row r="200" spans="1:21" hidden="1">
      <c r="A200" s="260"/>
      <c r="B200" s="280"/>
      <c r="C200" s="284"/>
      <c r="D200" s="260"/>
      <c r="E200" s="49" t="s">
        <v>403</v>
      </c>
      <c r="F200" s="80" t="s">
        <v>403</v>
      </c>
      <c r="G200" s="80" t="s">
        <v>403</v>
      </c>
      <c r="H200" s="80" t="s">
        <v>403</v>
      </c>
      <c r="I200" s="80" t="s">
        <v>403</v>
      </c>
      <c r="J200" s="80" t="s">
        <v>403</v>
      </c>
      <c r="K200" s="49" t="s">
        <v>403</v>
      </c>
      <c r="L200" s="37"/>
      <c r="M200" s="37"/>
      <c r="N200" s="37"/>
      <c r="O200" s="37"/>
      <c r="P200" s="80"/>
      <c r="Q200" s="49" t="s">
        <v>403</v>
      </c>
      <c r="R200" s="49" t="s">
        <v>403</v>
      </c>
      <c r="S200" s="49" t="s">
        <v>403</v>
      </c>
      <c r="T200" s="49" t="s">
        <v>403</v>
      </c>
      <c r="U200" s="266"/>
    </row>
    <row r="201" spans="1:21" ht="15" customHeight="1">
      <c r="A201" s="260" t="s">
        <v>71</v>
      </c>
      <c r="B201" s="280" t="s">
        <v>38</v>
      </c>
      <c r="C201" s="277" t="s">
        <v>401</v>
      </c>
      <c r="D201" s="40" t="s">
        <v>21</v>
      </c>
      <c r="E201" s="59">
        <v>15000</v>
      </c>
      <c r="F201" s="213">
        <v>3000</v>
      </c>
      <c r="G201" s="214"/>
      <c r="H201" s="214"/>
      <c r="I201" s="214"/>
      <c r="J201" s="215"/>
      <c r="K201" s="258">
        <v>3000</v>
      </c>
      <c r="L201" s="259"/>
      <c r="M201" s="259"/>
      <c r="N201" s="259"/>
      <c r="O201" s="259"/>
      <c r="P201" s="112"/>
      <c r="Q201" s="110">
        <v>3000</v>
      </c>
      <c r="R201" s="110">
        <v>3000</v>
      </c>
      <c r="S201" s="59">
        <v>3000</v>
      </c>
      <c r="T201" s="59">
        <v>3000</v>
      </c>
      <c r="U201" s="255" t="s">
        <v>404</v>
      </c>
    </row>
    <row r="202" spans="1:21" ht="22.5">
      <c r="A202" s="260"/>
      <c r="B202" s="280"/>
      <c r="C202" s="278"/>
      <c r="D202" s="40" t="s">
        <v>28</v>
      </c>
      <c r="E202" s="57">
        <v>0</v>
      </c>
      <c r="F202" s="196">
        <v>0</v>
      </c>
      <c r="G202" s="197"/>
      <c r="H202" s="197"/>
      <c r="I202" s="197"/>
      <c r="J202" s="198"/>
      <c r="K202" s="247">
        <v>0</v>
      </c>
      <c r="L202" s="247"/>
      <c r="M202" s="247"/>
      <c r="N202" s="247"/>
      <c r="O202" s="247"/>
      <c r="P202" s="78"/>
      <c r="Q202" s="57">
        <v>0</v>
      </c>
      <c r="R202" s="57">
        <v>0</v>
      </c>
      <c r="S202" s="57">
        <v>0</v>
      </c>
      <c r="T202" s="57">
        <v>0</v>
      </c>
      <c r="U202" s="256"/>
    </row>
    <row r="203" spans="1:21" ht="33.75">
      <c r="A203" s="260"/>
      <c r="B203" s="280"/>
      <c r="C203" s="278"/>
      <c r="D203" s="40" t="s">
        <v>1</v>
      </c>
      <c r="E203" s="57">
        <v>0</v>
      </c>
      <c r="F203" s="196">
        <v>0</v>
      </c>
      <c r="G203" s="197"/>
      <c r="H203" s="197"/>
      <c r="I203" s="197"/>
      <c r="J203" s="198"/>
      <c r="K203" s="247">
        <v>0</v>
      </c>
      <c r="L203" s="247"/>
      <c r="M203" s="247"/>
      <c r="N203" s="247"/>
      <c r="O203" s="247"/>
      <c r="P203" s="78"/>
      <c r="Q203" s="57">
        <v>0</v>
      </c>
      <c r="R203" s="57">
        <v>0</v>
      </c>
      <c r="S203" s="57">
        <v>0</v>
      </c>
      <c r="T203" s="57">
        <v>0</v>
      </c>
      <c r="U203" s="256"/>
    </row>
    <row r="204" spans="1:21" ht="33.75">
      <c r="A204" s="260"/>
      <c r="B204" s="280"/>
      <c r="C204" s="278"/>
      <c r="D204" s="40" t="s">
        <v>22</v>
      </c>
      <c r="E204" s="59">
        <v>15000</v>
      </c>
      <c r="F204" s="213">
        <v>3000</v>
      </c>
      <c r="G204" s="214"/>
      <c r="H204" s="214"/>
      <c r="I204" s="214"/>
      <c r="J204" s="215"/>
      <c r="K204" s="258">
        <v>3000</v>
      </c>
      <c r="L204" s="259"/>
      <c r="M204" s="259"/>
      <c r="N204" s="259"/>
      <c r="O204" s="259"/>
      <c r="P204" s="112"/>
      <c r="Q204" s="110">
        <v>3000</v>
      </c>
      <c r="R204" s="110">
        <v>3000</v>
      </c>
      <c r="S204" s="59">
        <v>3000</v>
      </c>
      <c r="T204" s="59">
        <v>3000</v>
      </c>
      <c r="U204" s="256"/>
    </row>
    <row r="205" spans="1:21" ht="22.5">
      <c r="A205" s="260"/>
      <c r="B205" s="280"/>
      <c r="C205" s="279"/>
      <c r="D205" s="40" t="s">
        <v>2</v>
      </c>
      <c r="E205" s="57">
        <v>0</v>
      </c>
      <c r="F205" s="196">
        <v>0</v>
      </c>
      <c r="G205" s="197"/>
      <c r="H205" s="197"/>
      <c r="I205" s="197"/>
      <c r="J205" s="198"/>
      <c r="K205" s="247">
        <v>0</v>
      </c>
      <c r="L205" s="247"/>
      <c r="M205" s="247"/>
      <c r="N205" s="247"/>
      <c r="O205" s="247"/>
      <c r="P205" s="78"/>
      <c r="Q205" s="57">
        <v>0</v>
      </c>
      <c r="R205" s="57">
        <v>0</v>
      </c>
      <c r="S205" s="57">
        <v>0</v>
      </c>
      <c r="T205" s="57">
        <v>0</v>
      </c>
      <c r="U205" s="257"/>
    </row>
    <row r="206" spans="1:21">
      <c r="A206" s="260" t="s">
        <v>19</v>
      </c>
      <c r="B206" s="280" t="s">
        <v>88</v>
      </c>
      <c r="C206" s="277" t="s">
        <v>401</v>
      </c>
      <c r="D206" s="40" t="s">
        <v>21</v>
      </c>
      <c r="E206" s="59">
        <v>15000</v>
      </c>
      <c r="F206" s="213">
        <v>3000</v>
      </c>
      <c r="G206" s="214"/>
      <c r="H206" s="214"/>
      <c r="I206" s="214"/>
      <c r="J206" s="215"/>
      <c r="K206" s="258">
        <v>3000</v>
      </c>
      <c r="L206" s="259"/>
      <c r="M206" s="259"/>
      <c r="N206" s="259"/>
      <c r="O206" s="259"/>
      <c r="P206" s="112"/>
      <c r="Q206" s="110">
        <v>3000</v>
      </c>
      <c r="R206" s="110">
        <v>3000</v>
      </c>
      <c r="S206" s="59">
        <v>3000</v>
      </c>
      <c r="T206" s="59">
        <v>3000</v>
      </c>
      <c r="U206" s="255" t="s">
        <v>404</v>
      </c>
    </row>
    <row r="207" spans="1:21" ht="22.5">
      <c r="A207" s="260"/>
      <c r="B207" s="280"/>
      <c r="C207" s="278"/>
      <c r="D207" s="40" t="s">
        <v>28</v>
      </c>
      <c r="E207" s="57">
        <v>0</v>
      </c>
      <c r="F207" s="196">
        <v>0</v>
      </c>
      <c r="G207" s="197"/>
      <c r="H207" s="197"/>
      <c r="I207" s="197"/>
      <c r="J207" s="198"/>
      <c r="K207" s="247">
        <v>0</v>
      </c>
      <c r="L207" s="247"/>
      <c r="M207" s="247"/>
      <c r="N207" s="247"/>
      <c r="O207" s="247"/>
      <c r="P207" s="78"/>
      <c r="Q207" s="57">
        <v>0</v>
      </c>
      <c r="R207" s="57">
        <v>0</v>
      </c>
      <c r="S207" s="57">
        <v>0</v>
      </c>
      <c r="T207" s="57">
        <v>0</v>
      </c>
      <c r="U207" s="256"/>
    </row>
    <row r="208" spans="1:21" ht="33.75">
      <c r="A208" s="260"/>
      <c r="B208" s="280"/>
      <c r="C208" s="278"/>
      <c r="D208" s="40" t="s">
        <v>1</v>
      </c>
      <c r="E208" s="57">
        <v>0</v>
      </c>
      <c r="F208" s="196">
        <v>0</v>
      </c>
      <c r="G208" s="197"/>
      <c r="H208" s="197"/>
      <c r="I208" s="197"/>
      <c r="J208" s="198"/>
      <c r="K208" s="247">
        <v>0</v>
      </c>
      <c r="L208" s="247"/>
      <c r="M208" s="247"/>
      <c r="N208" s="247"/>
      <c r="O208" s="247"/>
      <c r="P208" s="78"/>
      <c r="Q208" s="57">
        <v>0</v>
      </c>
      <c r="R208" s="57">
        <v>0</v>
      </c>
      <c r="S208" s="57">
        <v>0</v>
      </c>
      <c r="T208" s="57">
        <v>0</v>
      </c>
      <c r="U208" s="256"/>
    </row>
    <row r="209" spans="1:21" ht="33.75">
      <c r="A209" s="260"/>
      <c r="B209" s="280"/>
      <c r="C209" s="278"/>
      <c r="D209" s="40" t="s">
        <v>22</v>
      </c>
      <c r="E209" s="59">
        <v>15000</v>
      </c>
      <c r="F209" s="213">
        <v>3000</v>
      </c>
      <c r="G209" s="214"/>
      <c r="H209" s="214"/>
      <c r="I209" s="214"/>
      <c r="J209" s="215"/>
      <c r="K209" s="258">
        <v>3000</v>
      </c>
      <c r="L209" s="259"/>
      <c r="M209" s="259"/>
      <c r="N209" s="259"/>
      <c r="O209" s="259"/>
      <c r="P209" s="112"/>
      <c r="Q209" s="110">
        <v>3000</v>
      </c>
      <c r="R209" s="110">
        <v>3000</v>
      </c>
      <c r="S209" s="59">
        <v>3000</v>
      </c>
      <c r="T209" s="59">
        <v>3000</v>
      </c>
      <c r="U209" s="256"/>
    </row>
    <row r="210" spans="1:21" ht="22.5">
      <c r="A210" s="260"/>
      <c r="B210" s="280"/>
      <c r="C210" s="279"/>
      <c r="D210" s="40" t="s">
        <v>2</v>
      </c>
      <c r="E210" s="57">
        <v>0</v>
      </c>
      <c r="F210" s="196">
        <v>0</v>
      </c>
      <c r="G210" s="197"/>
      <c r="H210" s="197"/>
      <c r="I210" s="197"/>
      <c r="J210" s="198"/>
      <c r="K210" s="196">
        <v>0</v>
      </c>
      <c r="L210" s="197"/>
      <c r="M210" s="197"/>
      <c r="N210" s="197"/>
      <c r="O210" s="198"/>
      <c r="P210" s="84"/>
      <c r="Q210" s="57">
        <v>0</v>
      </c>
      <c r="R210" s="57">
        <v>0</v>
      </c>
      <c r="S210" s="57">
        <v>0</v>
      </c>
      <c r="T210" s="57">
        <v>0</v>
      </c>
      <c r="U210" s="257"/>
    </row>
    <row r="211" spans="1:21">
      <c r="A211" s="260"/>
      <c r="B211" s="300" t="s">
        <v>439</v>
      </c>
      <c r="C211" s="282" t="s">
        <v>401</v>
      </c>
      <c r="D211" s="260"/>
      <c r="E211" s="243" t="s">
        <v>72</v>
      </c>
      <c r="F211" s="199" t="s">
        <v>73</v>
      </c>
      <c r="G211" s="201" t="s">
        <v>76</v>
      </c>
      <c r="H211" s="202"/>
      <c r="I211" s="202"/>
      <c r="J211" s="203"/>
      <c r="K211" s="243" t="s">
        <v>73</v>
      </c>
      <c r="L211" s="248" t="s">
        <v>76</v>
      </c>
      <c r="M211" s="248"/>
      <c r="N211" s="248"/>
      <c r="O211" s="248"/>
      <c r="P211" s="80"/>
      <c r="Q211" s="243" t="s">
        <v>4</v>
      </c>
      <c r="R211" s="243" t="s">
        <v>3</v>
      </c>
      <c r="S211" s="243" t="s">
        <v>74</v>
      </c>
      <c r="T211" s="243" t="s">
        <v>75</v>
      </c>
      <c r="U211" s="204"/>
    </row>
    <row r="212" spans="1:21">
      <c r="A212" s="260"/>
      <c r="B212" s="300"/>
      <c r="C212" s="283"/>
      <c r="D212" s="260"/>
      <c r="E212" s="243"/>
      <c r="F212" s="200"/>
      <c r="G212" s="94" t="s">
        <v>77</v>
      </c>
      <c r="H212" s="94" t="s">
        <v>78</v>
      </c>
      <c r="I212" s="94" t="s">
        <v>79</v>
      </c>
      <c r="J212" s="94" t="s">
        <v>80</v>
      </c>
      <c r="K212" s="243"/>
      <c r="L212" s="30" t="s">
        <v>77</v>
      </c>
      <c r="M212" s="30" t="s">
        <v>78</v>
      </c>
      <c r="N212" s="30" t="s">
        <v>79</v>
      </c>
      <c r="O212" s="30" t="s">
        <v>80</v>
      </c>
      <c r="P212" s="30"/>
      <c r="Q212" s="243"/>
      <c r="R212" s="243"/>
      <c r="S212" s="243"/>
      <c r="T212" s="243"/>
      <c r="U212" s="345"/>
    </row>
    <row r="213" spans="1:21">
      <c r="A213" s="260"/>
      <c r="B213" s="300"/>
      <c r="C213" s="284"/>
      <c r="D213" s="260"/>
      <c r="E213" s="49">
        <v>2</v>
      </c>
      <c r="F213" s="80">
        <v>2</v>
      </c>
      <c r="G213" s="87" t="s">
        <v>403</v>
      </c>
      <c r="H213" s="87" t="s">
        <v>403</v>
      </c>
      <c r="I213" s="80">
        <v>2</v>
      </c>
      <c r="J213" s="87" t="s">
        <v>403</v>
      </c>
      <c r="K213" s="49" t="s">
        <v>403</v>
      </c>
      <c r="L213" s="37"/>
      <c r="M213" s="37"/>
      <c r="N213" s="37"/>
      <c r="O213" s="37"/>
      <c r="P213" s="80"/>
      <c r="Q213" s="49" t="s">
        <v>403</v>
      </c>
      <c r="R213" s="49" t="s">
        <v>403</v>
      </c>
      <c r="S213" s="49" t="s">
        <v>403</v>
      </c>
      <c r="T213" s="49" t="s">
        <v>403</v>
      </c>
      <c r="U213" s="345"/>
    </row>
    <row r="214" spans="1:21" hidden="1">
      <c r="A214" s="260" t="s">
        <v>56</v>
      </c>
      <c r="B214" s="304" t="s">
        <v>395</v>
      </c>
      <c r="C214" s="277" t="s">
        <v>401</v>
      </c>
      <c r="D214" s="43" t="s">
        <v>21</v>
      </c>
      <c r="E214" s="57">
        <v>0</v>
      </c>
      <c r="F214" s="196">
        <v>0</v>
      </c>
      <c r="G214" s="197"/>
      <c r="H214" s="197"/>
      <c r="I214" s="197"/>
      <c r="J214" s="198"/>
      <c r="K214" s="57">
        <v>0</v>
      </c>
      <c r="L214" s="30"/>
      <c r="M214" s="30"/>
      <c r="N214" s="30"/>
      <c r="O214" s="30"/>
      <c r="P214" s="30"/>
      <c r="Q214" s="57">
        <v>0</v>
      </c>
      <c r="R214" s="57">
        <v>0</v>
      </c>
      <c r="S214" s="57">
        <v>0</v>
      </c>
      <c r="T214" s="57">
        <v>0</v>
      </c>
      <c r="U214" s="255" t="s">
        <v>404</v>
      </c>
    </row>
    <row r="215" spans="1:21" ht="22.5" hidden="1">
      <c r="A215" s="260"/>
      <c r="B215" s="304"/>
      <c r="C215" s="278"/>
      <c r="D215" s="43" t="s">
        <v>28</v>
      </c>
      <c r="E215" s="57">
        <v>0</v>
      </c>
      <c r="F215" s="196">
        <v>0</v>
      </c>
      <c r="G215" s="197"/>
      <c r="H215" s="197"/>
      <c r="I215" s="197"/>
      <c r="J215" s="198"/>
      <c r="K215" s="57">
        <v>0</v>
      </c>
      <c r="L215" s="30"/>
      <c r="M215" s="30"/>
      <c r="N215" s="30"/>
      <c r="O215" s="30"/>
      <c r="P215" s="30"/>
      <c r="Q215" s="57">
        <v>0</v>
      </c>
      <c r="R215" s="57">
        <v>0</v>
      </c>
      <c r="S215" s="57">
        <v>0</v>
      </c>
      <c r="T215" s="57">
        <v>0</v>
      </c>
      <c r="U215" s="256"/>
    </row>
    <row r="216" spans="1:21" ht="33.75" hidden="1">
      <c r="A216" s="260"/>
      <c r="B216" s="304"/>
      <c r="C216" s="278"/>
      <c r="D216" s="43" t="s">
        <v>1</v>
      </c>
      <c r="E216" s="57">
        <v>0</v>
      </c>
      <c r="F216" s="196">
        <v>0</v>
      </c>
      <c r="G216" s="197"/>
      <c r="H216" s="197"/>
      <c r="I216" s="197"/>
      <c r="J216" s="198"/>
      <c r="K216" s="57">
        <v>0</v>
      </c>
      <c r="L216" s="30"/>
      <c r="M216" s="30"/>
      <c r="N216" s="30"/>
      <c r="O216" s="30"/>
      <c r="P216" s="30"/>
      <c r="Q216" s="57">
        <v>0</v>
      </c>
      <c r="R216" s="57">
        <v>0</v>
      </c>
      <c r="S216" s="57">
        <v>0</v>
      </c>
      <c r="T216" s="57">
        <v>0</v>
      </c>
      <c r="U216" s="256"/>
    </row>
    <row r="217" spans="1:21" ht="33.75" hidden="1">
      <c r="A217" s="260"/>
      <c r="B217" s="304"/>
      <c r="C217" s="278"/>
      <c r="D217" s="43" t="s">
        <v>22</v>
      </c>
      <c r="E217" s="57">
        <v>0</v>
      </c>
      <c r="F217" s="196">
        <v>0</v>
      </c>
      <c r="G217" s="197"/>
      <c r="H217" s="197"/>
      <c r="I217" s="197"/>
      <c r="J217" s="198"/>
      <c r="K217" s="57">
        <v>0</v>
      </c>
      <c r="L217" s="30"/>
      <c r="M217" s="30"/>
      <c r="N217" s="30"/>
      <c r="O217" s="30"/>
      <c r="P217" s="30"/>
      <c r="Q217" s="57">
        <v>0</v>
      </c>
      <c r="R217" s="57">
        <v>0</v>
      </c>
      <c r="S217" s="57">
        <v>0</v>
      </c>
      <c r="T217" s="57">
        <v>0</v>
      </c>
      <c r="U217" s="256"/>
    </row>
    <row r="218" spans="1:21" ht="22.5" hidden="1">
      <c r="A218" s="260"/>
      <c r="B218" s="304"/>
      <c r="C218" s="279"/>
      <c r="D218" s="43" t="s">
        <v>2</v>
      </c>
      <c r="E218" s="57">
        <v>0</v>
      </c>
      <c r="F218" s="196">
        <v>0</v>
      </c>
      <c r="G218" s="197"/>
      <c r="H218" s="197"/>
      <c r="I218" s="197"/>
      <c r="J218" s="198"/>
      <c r="K218" s="57">
        <v>0</v>
      </c>
      <c r="L218" s="30"/>
      <c r="M218" s="30"/>
      <c r="N218" s="30"/>
      <c r="O218" s="30"/>
      <c r="P218" s="30"/>
      <c r="Q218" s="57">
        <v>0</v>
      </c>
      <c r="R218" s="57">
        <v>0</v>
      </c>
      <c r="S218" s="57">
        <v>0</v>
      </c>
      <c r="T218" s="57">
        <v>0</v>
      </c>
      <c r="U218" s="257"/>
    </row>
    <row r="219" spans="1:21" hidden="1">
      <c r="A219" s="260" t="s">
        <v>57</v>
      </c>
      <c r="B219" s="304" t="s">
        <v>396</v>
      </c>
      <c r="C219" s="277" t="s">
        <v>401</v>
      </c>
      <c r="D219" s="43" t="s">
        <v>21</v>
      </c>
      <c r="E219" s="57">
        <v>0</v>
      </c>
      <c r="F219" s="196">
        <v>0</v>
      </c>
      <c r="G219" s="197"/>
      <c r="H219" s="197"/>
      <c r="I219" s="197"/>
      <c r="J219" s="198"/>
      <c r="K219" s="330">
        <v>0</v>
      </c>
      <c r="L219" s="330"/>
      <c r="M219" s="330"/>
      <c r="N219" s="330"/>
      <c r="O219" s="330"/>
      <c r="P219" s="85"/>
      <c r="Q219" s="57">
        <v>0</v>
      </c>
      <c r="R219" s="57">
        <v>0</v>
      </c>
      <c r="S219" s="57">
        <v>0</v>
      </c>
      <c r="T219" s="57">
        <v>0</v>
      </c>
      <c r="U219" s="274" t="s">
        <v>404</v>
      </c>
    </row>
    <row r="220" spans="1:21" ht="22.5" hidden="1">
      <c r="A220" s="260"/>
      <c r="B220" s="304"/>
      <c r="C220" s="278"/>
      <c r="D220" s="43" t="s">
        <v>28</v>
      </c>
      <c r="E220" s="57">
        <v>0</v>
      </c>
      <c r="F220" s="196">
        <v>0</v>
      </c>
      <c r="G220" s="197"/>
      <c r="H220" s="197"/>
      <c r="I220" s="197"/>
      <c r="J220" s="198"/>
      <c r="K220" s="330">
        <v>0</v>
      </c>
      <c r="L220" s="330"/>
      <c r="M220" s="330"/>
      <c r="N220" s="330"/>
      <c r="O220" s="330"/>
      <c r="P220" s="85"/>
      <c r="Q220" s="57">
        <v>0</v>
      </c>
      <c r="R220" s="57">
        <v>0</v>
      </c>
      <c r="S220" s="57">
        <v>0</v>
      </c>
      <c r="T220" s="57">
        <v>0</v>
      </c>
      <c r="U220" s="275"/>
    </row>
    <row r="221" spans="1:21" ht="33.75" hidden="1">
      <c r="A221" s="260"/>
      <c r="B221" s="304"/>
      <c r="C221" s="278"/>
      <c r="D221" s="43" t="s">
        <v>1</v>
      </c>
      <c r="E221" s="57">
        <v>0</v>
      </c>
      <c r="F221" s="196">
        <v>0</v>
      </c>
      <c r="G221" s="197"/>
      <c r="H221" s="197"/>
      <c r="I221" s="197"/>
      <c r="J221" s="198"/>
      <c r="K221" s="330">
        <v>0</v>
      </c>
      <c r="L221" s="330"/>
      <c r="M221" s="330"/>
      <c r="N221" s="330"/>
      <c r="O221" s="330"/>
      <c r="P221" s="85"/>
      <c r="Q221" s="57">
        <v>0</v>
      </c>
      <c r="R221" s="57">
        <v>0</v>
      </c>
      <c r="S221" s="57">
        <v>0</v>
      </c>
      <c r="T221" s="57">
        <v>0</v>
      </c>
      <c r="U221" s="275"/>
    </row>
    <row r="222" spans="1:21" ht="33.75" hidden="1">
      <c r="A222" s="260"/>
      <c r="B222" s="304"/>
      <c r="C222" s="278"/>
      <c r="D222" s="43" t="s">
        <v>22</v>
      </c>
      <c r="E222" s="57">
        <v>0</v>
      </c>
      <c r="F222" s="196">
        <v>0</v>
      </c>
      <c r="G222" s="197"/>
      <c r="H222" s="197"/>
      <c r="I222" s="197"/>
      <c r="J222" s="198"/>
      <c r="K222" s="330">
        <v>0</v>
      </c>
      <c r="L222" s="330"/>
      <c r="M222" s="330"/>
      <c r="N222" s="330"/>
      <c r="O222" s="330"/>
      <c r="P222" s="85"/>
      <c r="Q222" s="57">
        <v>0</v>
      </c>
      <c r="R222" s="57">
        <v>0</v>
      </c>
      <c r="S222" s="57">
        <v>0</v>
      </c>
      <c r="T222" s="57">
        <v>0</v>
      </c>
      <c r="U222" s="275"/>
    </row>
    <row r="223" spans="1:21" ht="22.5" hidden="1">
      <c r="A223" s="260"/>
      <c r="B223" s="304"/>
      <c r="C223" s="279"/>
      <c r="D223" s="43" t="s">
        <v>2</v>
      </c>
      <c r="E223" s="57">
        <v>0</v>
      </c>
      <c r="F223" s="196">
        <v>0</v>
      </c>
      <c r="G223" s="197"/>
      <c r="H223" s="197"/>
      <c r="I223" s="197"/>
      <c r="J223" s="198"/>
      <c r="K223" s="330">
        <v>0</v>
      </c>
      <c r="L223" s="330"/>
      <c r="M223" s="330"/>
      <c r="N223" s="330"/>
      <c r="O223" s="330"/>
      <c r="P223" s="85"/>
      <c r="Q223" s="57">
        <v>0</v>
      </c>
      <c r="R223" s="57">
        <v>0</v>
      </c>
      <c r="S223" s="57">
        <v>0</v>
      </c>
      <c r="T223" s="57">
        <v>0</v>
      </c>
      <c r="U223" s="276"/>
    </row>
    <row r="224" spans="1:21" hidden="1">
      <c r="A224" s="260"/>
      <c r="B224" s="260" t="s">
        <v>81</v>
      </c>
      <c r="C224" s="282" t="s">
        <v>401</v>
      </c>
      <c r="D224" s="260"/>
      <c r="E224" s="243" t="s">
        <v>72</v>
      </c>
      <c r="F224" s="199" t="s">
        <v>73</v>
      </c>
      <c r="G224" s="201" t="s">
        <v>76</v>
      </c>
      <c r="H224" s="202"/>
      <c r="I224" s="202"/>
      <c r="J224" s="203"/>
      <c r="K224" s="243" t="s">
        <v>73</v>
      </c>
      <c r="L224" s="248" t="s">
        <v>76</v>
      </c>
      <c r="M224" s="248"/>
      <c r="N224" s="248"/>
      <c r="O224" s="248"/>
      <c r="P224" s="80"/>
      <c r="Q224" s="243" t="s">
        <v>4</v>
      </c>
      <c r="R224" s="243" t="s">
        <v>3</v>
      </c>
      <c r="S224" s="243" t="s">
        <v>74</v>
      </c>
      <c r="T224" s="243" t="s">
        <v>75</v>
      </c>
      <c r="U224" s="204"/>
    </row>
    <row r="225" spans="1:21" hidden="1">
      <c r="A225" s="260"/>
      <c r="B225" s="260"/>
      <c r="C225" s="283"/>
      <c r="D225" s="260"/>
      <c r="E225" s="243"/>
      <c r="F225" s="200"/>
      <c r="G225" s="94" t="s">
        <v>77</v>
      </c>
      <c r="H225" s="94" t="s">
        <v>78</v>
      </c>
      <c r="I225" s="94" t="s">
        <v>79</v>
      </c>
      <c r="J225" s="94" t="s">
        <v>80</v>
      </c>
      <c r="K225" s="243"/>
      <c r="L225" s="30" t="s">
        <v>77</v>
      </c>
      <c r="M225" s="30" t="s">
        <v>78</v>
      </c>
      <c r="N225" s="30" t="s">
        <v>79</v>
      </c>
      <c r="O225" s="30" t="s">
        <v>80</v>
      </c>
      <c r="P225" s="30"/>
      <c r="Q225" s="243"/>
      <c r="R225" s="243"/>
      <c r="S225" s="243"/>
      <c r="T225" s="243"/>
      <c r="U225" s="205"/>
    </row>
    <row r="226" spans="1:21" hidden="1">
      <c r="A226" s="260"/>
      <c r="B226" s="260"/>
      <c r="C226" s="284"/>
      <c r="D226" s="260"/>
      <c r="E226" s="49" t="s">
        <v>403</v>
      </c>
      <c r="F226" s="80" t="s">
        <v>403</v>
      </c>
      <c r="G226" s="80" t="s">
        <v>403</v>
      </c>
      <c r="H226" s="80" t="s">
        <v>403</v>
      </c>
      <c r="I226" s="80" t="s">
        <v>403</v>
      </c>
      <c r="J226" s="80" t="s">
        <v>403</v>
      </c>
      <c r="K226" s="49" t="s">
        <v>403</v>
      </c>
      <c r="L226" s="42"/>
      <c r="M226" s="42"/>
      <c r="N226" s="42"/>
      <c r="O226" s="42"/>
      <c r="P226" s="80"/>
      <c r="Q226" s="49" t="s">
        <v>403</v>
      </c>
      <c r="R226" s="49" t="s">
        <v>403</v>
      </c>
      <c r="S226" s="49" t="s">
        <v>403</v>
      </c>
      <c r="T226" s="49" t="s">
        <v>403</v>
      </c>
      <c r="U226" s="206"/>
    </row>
    <row r="227" spans="1:21" ht="15" customHeight="1">
      <c r="A227" s="260" t="s">
        <v>423</v>
      </c>
      <c r="B227" s="280" t="s">
        <v>66</v>
      </c>
      <c r="C227" s="277" t="s">
        <v>401</v>
      </c>
      <c r="D227" s="40" t="s">
        <v>21</v>
      </c>
      <c r="E227" s="158">
        <f>F227+Q227+R227+S227+T227</f>
        <v>137740.41804999998</v>
      </c>
      <c r="F227" s="233">
        <f>F228+F229+F230</f>
        <v>137740.41804999998</v>
      </c>
      <c r="G227" s="234"/>
      <c r="H227" s="234"/>
      <c r="I227" s="234"/>
      <c r="J227" s="235"/>
      <c r="K227" s="268">
        <f>K228+K229+K230</f>
        <v>128569.70000000001</v>
      </c>
      <c r="L227" s="269"/>
      <c r="M227" s="269"/>
      <c r="N227" s="269"/>
      <c r="O227" s="269"/>
      <c r="P227" s="79"/>
      <c r="Q227" s="57">
        <v>0</v>
      </c>
      <c r="R227" s="57">
        <v>0</v>
      </c>
      <c r="S227" s="57">
        <v>0</v>
      </c>
      <c r="T227" s="57">
        <v>0</v>
      </c>
      <c r="U227" s="274" t="s">
        <v>406</v>
      </c>
    </row>
    <row r="228" spans="1:21" ht="22.5">
      <c r="A228" s="260"/>
      <c r="B228" s="280"/>
      <c r="C228" s="278"/>
      <c r="D228" s="40" t="s">
        <v>28</v>
      </c>
      <c r="E228" s="158">
        <f>F228+Q228+R228+S228+T228</f>
        <v>104222.73699999999</v>
      </c>
      <c r="F228" s="233">
        <v>104222.73699999999</v>
      </c>
      <c r="G228" s="234"/>
      <c r="H228" s="234"/>
      <c r="I228" s="234"/>
      <c r="J228" s="235"/>
      <c r="K228" s="268">
        <v>104222.74</v>
      </c>
      <c r="L228" s="269"/>
      <c r="M228" s="269"/>
      <c r="N228" s="269"/>
      <c r="O228" s="269"/>
      <c r="P228" s="79"/>
      <c r="Q228" s="57">
        <v>0</v>
      </c>
      <c r="R228" s="57">
        <v>0</v>
      </c>
      <c r="S228" s="57">
        <v>0</v>
      </c>
      <c r="T228" s="57">
        <v>0</v>
      </c>
      <c r="U228" s="275"/>
    </row>
    <row r="229" spans="1:21" ht="33.75">
      <c r="A229" s="260"/>
      <c r="B229" s="280"/>
      <c r="C229" s="278"/>
      <c r="D229" s="40" t="s">
        <v>1</v>
      </c>
      <c r="E229" s="57">
        <v>0</v>
      </c>
      <c r="F229" s="196">
        <v>0</v>
      </c>
      <c r="G229" s="197"/>
      <c r="H229" s="197"/>
      <c r="I229" s="197"/>
      <c r="J229" s="198"/>
      <c r="K229" s="247">
        <v>0</v>
      </c>
      <c r="L229" s="247"/>
      <c r="M229" s="247"/>
      <c r="N229" s="247"/>
      <c r="O229" s="247"/>
      <c r="P229" s="78"/>
      <c r="Q229" s="57">
        <v>0</v>
      </c>
      <c r="R229" s="57">
        <v>0</v>
      </c>
      <c r="S229" s="57">
        <v>0</v>
      </c>
      <c r="T229" s="57">
        <v>0</v>
      </c>
      <c r="U229" s="275"/>
    </row>
    <row r="230" spans="1:21" ht="33.75">
      <c r="A230" s="260"/>
      <c r="B230" s="280"/>
      <c r="C230" s="278"/>
      <c r="D230" s="40" t="s">
        <v>22</v>
      </c>
      <c r="E230" s="158">
        <f>F230+Q230+R230+S230+T230</f>
        <v>33517.681049999999</v>
      </c>
      <c r="F230" s="233">
        <v>33517.681049999999</v>
      </c>
      <c r="G230" s="234"/>
      <c r="H230" s="234"/>
      <c r="I230" s="234"/>
      <c r="J230" s="235"/>
      <c r="K230" s="268">
        <v>24346.959999999999</v>
      </c>
      <c r="L230" s="269"/>
      <c r="M230" s="269"/>
      <c r="N230" s="269"/>
      <c r="O230" s="269"/>
      <c r="P230" s="79"/>
      <c r="Q230" s="57">
        <v>0</v>
      </c>
      <c r="R230" s="57">
        <v>0</v>
      </c>
      <c r="S230" s="57">
        <v>0</v>
      </c>
      <c r="T230" s="57">
        <v>0</v>
      </c>
      <c r="U230" s="275"/>
    </row>
    <row r="231" spans="1:21" ht="22.5">
      <c r="A231" s="260"/>
      <c r="B231" s="280"/>
      <c r="C231" s="279"/>
      <c r="D231" s="40" t="s">
        <v>2</v>
      </c>
      <c r="E231" s="57">
        <v>0</v>
      </c>
      <c r="F231" s="196">
        <v>0</v>
      </c>
      <c r="G231" s="197"/>
      <c r="H231" s="197"/>
      <c r="I231" s="197"/>
      <c r="J231" s="198"/>
      <c r="K231" s="269">
        <v>0</v>
      </c>
      <c r="L231" s="269"/>
      <c r="M231" s="269"/>
      <c r="N231" s="269"/>
      <c r="O231" s="269"/>
      <c r="P231" s="79"/>
      <c r="Q231" s="57">
        <v>0</v>
      </c>
      <c r="R231" s="57">
        <v>0</v>
      </c>
      <c r="S231" s="57">
        <v>0</v>
      </c>
      <c r="T231" s="57">
        <v>0</v>
      </c>
      <c r="U231" s="276"/>
    </row>
    <row r="232" spans="1:21" ht="15" customHeight="1">
      <c r="A232" s="260" t="s">
        <v>31</v>
      </c>
      <c r="B232" s="280" t="s">
        <v>67</v>
      </c>
      <c r="C232" s="277" t="s">
        <v>401</v>
      </c>
      <c r="D232" s="40" t="s">
        <v>21</v>
      </c>
      <c r="E232" s="158">
        <f>F232+Q232+R232+S232+T232</f>
        <v>137740.41804999998</v>
      </c>
      <c r="F232" s="233">
        <f>F233+F234+F235</f>
        <v>137740.41804999998</v>
      </c>
      <c r="G232" s="234"/>
      <c r="H232" s="234"/>
      <c r="I232" s="234"/>
      <c r="J232" s="235"/>
      <c r="K232" s="268">
        <v>128569.70000000001</v>
      </c>
      <c r="L232" s="269"/>
      <c r="M232" s="269"/>
      <c r="N232" s="269"/>
      <c r="O232" s="269"/>
      <c r="P232" s="79"/>
      <c r="Q232" s="57">
        <v>0</v>
      </c>
      <c r="R232" s="57">
        <v>0</v>
      </c>
      <c r="S232" s="57">
        <v>0</v>
      </c>
      <c r="T232" s="57">
        <v>0</v>
      </c>
      <c r="U232" s="274" t="s">
        <v>406</v>
      </c>
    </row>
    <row r="233" spans="1:21" ht="22.5">
      <c r="A233" s="260"/>
      <c r="B233" s="280"/>
      <c r="C233" s="278"/>
      <c r="D233" s="40" t="s">
        <v>28</v>
      </c>
      <c r="E233" s="158">
        <f>F233+Q233+R233+S233+T233</f>
        <v>104222.73699999999</v>
      </c>
      <c r="F233" s="233">
        <v>104222.73699999999</v>
      </c>
      <c r="G233" s="234"/>
      <c r="H233" s="234"/>
      <c r="I233" s="234"/>
      <c r="J233" s="235"/>
      <c r="K233" s="268">
        <v>104222.74</v>
      </c>
      <c r="L233" s="269"/>
      <c r="M233" s="269"/>
      <c r="N233" s="269"/>
      <c r="O233" s="269"/>
      <c r="P233" s="79"/>
      <c r="Q233" s="57">
        <v>0</v>
      </c>
      <c r="R233" s="57">
        <v>0</v>
      </c>
      <c r="S233" s="57">
        <v>0</v>
      </c>
      <c r="T233" s="57">
        <v>0</v>
      </c>
      <c r="U233" s="275"/>
    </row>
    <row r="234" spans="1:21" ht="33.75">
      <c r="A234" s="260"/>
      <c r="B234" s="280"/>
      <c r="C234" s="278"/>
      <c r="D234" s="40" t="s">
        <v>1</v>
      </c>
      <c r="E234" s="57">
        <v>0</v>
      </c>
      <c r="F234" s="196">
        <v>0</v>
      </c>
      <c r="G234" s="197"/>
      <c r="H234" s="197"/>
      <c r="I234" s="197"/>
      <c r="J234" s="198"/>
      <c r="K234" s="247">
        <v>0</v>
      </c>
      <c r="L234" s="247"/>
      <c r="M234" s="247"/>
      <c r="N234" s="247"/>
      <c r="O234" s="247"/>
      <c r="P234" s="78"/>
      <c r="Q234" s="57">
        <v>0</v>
      </c>
      <c r="R234" s="57">
        <v>0</v>
      </c>
      <c r="S234" s="57">
        <v>0</v>
      </c>
      <c r="T234" s="57">
        <v>0</v>
      </c>
      <c r="U234" s="275"/>
    </row>
    <row r="235" spans="1:21" ht="33.75">
      <c r="A235" s="260"/>
      <c r="B235" s="280"/>
      <c r="C235" s="278"/>
      <c r="D235" s="40" t="s">
        <v>22</v>
      </c>
      <c r="E235" s="158">
        <f>F235+Q235+R235+S235+T235</f>
        <v>33517.681049999999</v>
      </c>
      <c r="F235" s="233">
        <v>33517.681049999999</v>
      </c>
      <c r="G235" s="234"/>
      <c r="H235" s="234"/>
      <c r="I235" s="234"/>
      <c r="J235" s="235"/>
      <c r="K235" s="268">
        <v>24346.959999999999</v>
      </c>
      <c r="L235" s="269"/>
      <c r="M235" s="269"/>
      <c r="N235" s="269"/>
      <c r="O235" s="269"/>
      <c r="P235" s="79"/>
      <c r="Q235" s="57">
        <v>0</v>
      </c>
      <c r="R235" s="57">
        <v>0</v>
      </c>
      <c r="S235" s="57">
        <v>0</v>
      </c>
      <c r="T235" s="57">
        <v>0</v>
      </c>
      <c r="U235" s="275"/>
    </row>
    <row r="236" spans="1:21" ht="22.5">
      <c r="A236" s="260"/>
      <c r="B236" s="280"/>
      <c r="C236" s="279"/>
      <c r="D236" s="40" t="s">
        <v>2</v>
      </c>
      <c r="E236" s="57">
        <v>0</v>
      </c>
      <c r="F236" s="196">
        <v>0</v>
      </c>
      <c r="G236" s="197"/>
      <c r="H236" s="197"/>
      <c r="I236" s="197"/>
      <c r="J236" s="198"/>
      <c r="K236" s="247">
        <v>0</v>
      </c>
      <c r="L236" s="247"/>
      <c r="M236" s="247"/>
      <c r="N236" s="247"/>
      <c r="O236" s="247"/>
      <c r="P236" s="78"/>
      <c r="Q236" s="57">
        <v>0</v>
      </c>
      <c r="R236" s="57">
        <v>0</v>
      </c>
      <c r="S236" s="57">
        <v>0</v>
      </c>
      <c r="T236" s="57">
        <v>0</v>
      </c>
      <c r="U236" s="276"/>
    </row>
    <row r="237" spans="1:21" ht="15" customHeight="1">
      <c r="A237" s="260"/>
      <c r="B237" s="300" t="s">
        <v>290</v>
      </c>
      <c r="C237" s="282" t="s">
        <v>401</v>
      </c>
      <c r="D237" s="260"/>
      <c r="E237" s="243" t="s">
        <v>72</v>
      </c>
      <c r="F237" s="199" t="s">
        <v>73</v>
      </c>
      <c r="G237" s="201" t="s">
        <v>76</v>
      </c>
      <c r="H237" s="202"/>
      <c r="I237" s="202"/>
      <c r="J237" s="203"/>
      <c r="K237" s="243" t="s">
        <v>73</v>
      </c>
      <c r="L237" s="248" t="s">
        <v>76</v>
      </c>
      <c r="M237" s="248"/>
      <c r="N237" s="248"/>
      <c r="O237" s="248"/>
      <c r="P237" s="80"/>
      <c r="Q237" s="243" t="s">
        <v>4</v>
      </c>
      <c r="R237" s="243" t="s">
        <v>3</v>
      </c>
      <c r="S237" s="243" t="s">
        <v>74</v>
      </c>
      <c r="T237" s="243" t="s">
        <v>75</v>
      </c>
      <c r="U237" s="264"/>
    </row>
    <row r="238" spans="1:21">
      <c r="A238" s="260"/>
      <c r="B238" s="300"/>
      <c r="C238" s="283"/>
      <c r="D238" s="260"/>
      <c r="E238" s="243"/>
      <c r="F238" s="200"/>
      <c r="G238" s="94" t="s">
        <v>77</v>
      </c>
      <c r="H238" s="94" t="s">
        <v>78</v>
      </c>
      <c r="I238" s="94" t="s">
        <v>79</v>
      </c>
      <c r="J238" s="94" t="s">
        <v>80</v>
      </c>
      <c r="K238" s="243"/>
      <c r="L238" s="30" t="s">
        <v>77</v>
      </c>
      <c r="M238" s="30" t="s">
        <v>78</v>
      </c>
      <c r="N238" s="30" t="s">
        <v>79</v>
      </c>
      <c r="O238" s="30" t="s">
        <v>80</v>
      </c>
      <c r="P238" s="30"/>
      <c r="Q238" s="243"/>
      <c r="R238" s="243"/>
      <c r="S238" s="243"/>
      <c r="T238" s="243"/>
      <c r="U238" s="265"/>
    </row>
    <row r="239" spans="1:21">
      <c r="A239" s="260"/>
      <c r="B239" s="300"/>
      <c r="C239" s="284"/>
      <c r="D239" s="260"/>
      <c r="E239" s="49">
        <v>1</v>
      </c>
      <c r="F239" s="80">
        <v>1</v>
      </c>
      <c r="G239" s="80" t="s">
        <v>403</v>
      </c>
      <c r="H239" s="80" t="s">
        <v>403</v>
      </c>
      <c r="I239" s="80">
        <v>1</v>
      </c>
      <c r="J239" s="80" t="s">
        <v>403</v>
      </c>
      <c r="K239" s="49" t="s">
        <v>403</v>
      </c>
      <c r="L239" s="37"/>
      <c r="M239" s="37"/>
      <c r="N239" s="37"/>
      <c r="O239" s="37"/>
      <c r="P239" s="80"/>
      <c r="Q239" s="49" t="s">
        <v>403</v>
      </c>
      <c r="R239" s="49" t="s">
        <v>403</v>
      </c>
      <c r="S239" s="49" t="s">
        <v>403</v>
      </c>
      <c r="T239" s="49" t="s">
        <v>403</v>
      </c>
      <c r="U239" s="266"/>
    </row>
    <row r="240" spans="1:21" hidden="1">
      <c r="A240" s="260" t="s">
        <v>394</v>
      </c>
      <c r="B240" s="280" t="s">
        <v>282</v>
      </c>
      <c r="C240" s="277" t="s">
        <v>401</v>
      </c>
      <c r="D240" s="40" t="s">
        <v>21</v>
      </c>
      <c r="E240" s="57">
        <v>0</v>
      </c>
      <c r="F240" s="196">
        <v>0</v>
      </c>
      <c r="G240" s="197"/>
      <c r="H240" s="197"/>
      <c r="I240" s="197"/>
      <c r="J240" s="198"/>
      <c r="K240" s="247">
        <v>0</v>
      </c>
      <c r="L240" s="247"/>
      <c r="M240" s="247"/>
      <c r="N240" s="247"/>
      <c r="O240" s="247"/>
      <c r="P240" s="78"/>
      <c r="Q240" s="57">
        <v>0</v>
      </c>
      <c r="R240" s="57">
        <v>0</v>
      </c>
      <c r="S240" s="57">
        <v>0</v>
      </c>
      <c r="T240" s="57">
        <v>0</v>
      </c>
      <c r="U240" s="274" t="s">
        <v>406</v>
      </c>
    </row>
    <row r="241" spans="1:21" ht="22.5" hidden="1">
      <c r="A241" s="260"/>
      <c r="B241" s="280"/>
      <c r="C241" s="278"/>
      <c r="D241" s="40" t="s">
        <v>28</v>
      </c>
      <c r="E241" s="57">
        <v>0</v>
      </c>
      <c r="F241" s="196">
        <v>0</v>
      </c>
      <c r="G241" s="197"/>
      <c r="H241" s="197"/>
      <c r="I241" s="197"/>
      <c r="J241" s="198"/>
      <c r="K241" s="247">
        <v>0</v>
      </c>
      <c r="L241" s="247"/>
      <c r="M241" s="247"/>
      <c r="N241" s="247"/>
      <c r="O241" s="247"/>
      <c r="P241" s="78"/>
      <c r="Q241" s="57">
        <v>0</v>
      </c>
      <c r="R241" s="57">
        <v>0</v>
      </c>
      <c r="S241" s="57">
        <v>0</v>
      </c>
      <c r="T241" s="57">
        <v>0</v>
      </c>
      <c r="U241" s="275"/>
    </row>
    <row r="242" spans="1:21" ht="33.75" hidden="1">
      <c r="A242" s="260"/>
      <c r="B242" s="280"/>
      <c r="C242" s="278"/>
      <c r="D242" s="40" t="s">
        <v>1</v>
      </c>
      <c r="E242" s="57">
        <v>0</v>
      </c>
      <c r="F242" s="196">
        <v>0</v>
      </c>
      <c r="G242" s="197"/>
      <c r="H242" s="197"/>
      <c r="I242" s="197"/>
      <c r="J242" s="198"/>
      <c r="K242" s="247">
        <v>0</v>
      </c>
      <c r="L242" s="247"/>
      <c r="M242" s="247"/>
      <c r="N242" s="247"/>
      <c r="O242" s="247"/>
      <c r="P242" s="78"/>
      <c r="Q242" s="57">
        <v>0</v>
      </c>
      <c r="R242" s="57">
        <v>0</v>
      </c>
      <c r="S242" s="57">
        <v>0</v>
      </c>
      <c r="T242" s="57">
        <v>0</v>
      </c>
      <c r="U242" s="275"/>
    </row>
    <row r="243" spans="1:21" ht="33.75" hidden="1">
      <c r="A243" s="260"/>
      <c r="B243" s="280"/>
      <c r="C243" s="278"/>
      <c r="D243" s="40" t="s">
        <v>22</v>
      </c>
      <c r="E243" s="57">
        <v>0</v>
      </c>
      <c r="F243" s="196">
        <v>0</v>
      </c>
      <c r="G243" s="197"/>
      <c r="H243" s="197"/>
      <c r="I243" s="197"/>
      <c r="J243" s="198"/>
      <c r="K243" s="247">
        <v>0</v>
      </c>
      <c r="L243" s="247"/>
      <c r="M243" s="247"/>
      <c r="N243" s="247"/>
      <c r="O243" s="247"/>
      <c r="P243" s="78"/>
      <c r="Q243" s="57">
        <v>0</v>
      </c>
      <c r="R243" s="57">
        <v>0</v>
      </c>
      <c r="S243" s="57">
        <v>0</v>
      </c>
      <c r="T243" s="57">
        <v>0</v>
      </c>
      <c r="U243" s="275"/>
    </row>
    <row r="244" spans="1:21" ht="22.5" hidden="1">
      <c r="A244" s="260"/>
      <c r="B244" s="280"/>
      <c r="C244" s="279"/>
      <c r="D244" s="40" t="s">
        <v>2</v>
      </c>
      <c r="E244" s="57">
        <v>0</v>
      </c>
      <c r="F244" s="196">
        <v>0</v>
      </c>
      <c r="G244" s="197"/>
      <c r="H244" s="197"/>
      <c r="I244" s="197"/>
      <c r="J244" s="198"/>
      <c r="K244" s="247">
        <v>0</v>
      </c>
      <c r="L244" s="247"/>
      <c r="M244" s="247"/>
      <c r="N244" s="247"/>
      <c r="O244" s="247"/>
      <c r="P244" s="78"/>
      <c r="Q244" s="57">
        <v>0</v>
      </c>
      <c r="R244" s="57">
        <v>0</v>
      </c>
      <c r="S244" s="57">
        <v>0</v>
      </c>
      <c r="T244" s="57">
        <v>0</v>
      </c>
      <c r="U244" s="276"/>
    </row>
    <row r="245" spans="1:21" hidden="1">
      <c r="A245" s="260"/>
      <c r="B245" s="300" t="s">
        <v>81</v>
      </c>
      <c r="C245" s="282" t="s">
        <v>401</v>
      </c>
      <c r="D245" s="260"/>
      <c r="E245" s="243" t="s">
        <v>72</v>
      </c>
      <c r="F245" s="199" t="s">
        <v>73</v>
      </c>
      <c r="G245" s="201" t="s">
        <v>76</v>
      </c>
      <c r="H245" s="202"/>
      <c r="I245" s="202"/>
      <c r="J245" s="203"/>
      <c r="K245" s="243" t="s">
        <v>73</v>
      </c>
      <c r="L245" s="248" t="s">
        <v>76</v>
      </c>
      <c r="M245" s="248"/>
      <c r="N245" s="248"/>
      <c r="O245" s="248"/>
      <c r="P245" s="80"/>
      <c r="Q245" s="243" t="s">
        <v>4</v>
      </c>
      <c r="R245" s="243" t="s">
        <v>3</v>
      </c>
      <c r="S245" s="243" t="s">
        <v>74</v>
      </c>
      <c r="T245" s="243" t="s">
        <v>75</v>
      </c>
      <c r="U245" s="204"/>
    </row>
    <row r="246" spans="1:21" hidden="1">
      <c r="A246" s="260"/>
      <c r="B246" s="300"/>
      <c r="C246" s="283"/>
      <c r="D246" s="260"/>
      <c r="E246" s="243"/>
      <c r="F246" s="200"/>
      <c r="G246" s="94" t="s">
        <v>77</v>
      </c>
      <c r="H246" s="94" t="s">
        <v>78</v>
      </c>
      <c r="I246" s="94" t="s">
        <v>79</v>
      </c>
      <c r="J246" s="94" t="s">
        <v>80</v>
      </c>
      <c r="K246" s="243"/>
      <c r="L246" s="30" t="s">
        <v>77</v>
      </c>
      <c r="M246" s="30" t="s">
        <v>78</v>
      </c>
      <c r="N246" s="30" t="s">
        <v>79</v>
      </c>
      <c r="O246" s="30" t="s">
        <v>80</v>
      </c>
      <c r="P246" s="30"/>
      <c r="Q246" s="243"/>
      <c r="R246" s="243"/>
      <c r="S246" s="243"/>
      <c r="T246" s="243"/>
      <c r="U246" s="205"/>
    </row>
    <row r="247" spans="1:21" hidden="1">
      <c r="A247" s="260"/>
      <c r="B247" s="300"/>
      <c r="C247" s="284"/>
      <c r="D247" s="260"/>
      <c r="E247" s="49" t="s">
        <v>403</v>
      </c>
      <c r="F247" s="80" t="s">
        <v>403</v>
      </c>
      <c r="G247" s="80" t="s">
        <v>403</v>
      </c>
      <c r="H247" s="80" t="s">
        <v>403</v>
      </c>
      <c r="I247" s="80" t="s">
        <v>403</v>
      </c>
      <c r="J247" s="80" t="s">
        <v>403</v>
      </c>
      <c r="K247" s="49" t="s">
        <v>403</v>
      </c>
      <c r="L247" s="37"/>
      <c r="M247" s="37"/>
      <c r="N247" s="37"/>
      <c r="O247" s="37"/>
      <c r="P247" s="80"/>
      <c r="Q247" s="49" t="s">
        <v>403</v>
      </c>
      <c r="R247" s="49" t="s">
        <v>403</v>
      </c>
      <c r="S247" s="49" t="s">
        <v>403</v>
      </c>
      <c r="T247" s="49" t="s">
        <v>403</v>
      </c>
      <c r="U247" s="206"/>
    </row>
    <row r="248" spans="1:21" s="135" customFormat="1">
      <c r="A248" s="307" t="s">
        <v>56</v>
      </c>
      <c r="B248" s="304" t="s">
        <v>48</v>
      </c>
      <c r="C248" s="301" t="s">
        <v>401</v>
      </c>
      <c r="D248" s="134" t="s">
        <v>21</v>
      </c>
      <c r="E248" s="158">
        <f>F248+Q248+R248+S248+T248</f>
        <v>1121316.79565</v>
      </c>
      <c r="F248" s="233">
        <f>F249+F250+F251</f>
        <v>860323.36565000005</v>
      </c>
      <c r="G248" s="234"/>
      <c r="H248" s="234"/>
      <c r="I248" s="234"/>
      <c r="J248" s="235"/>
      <c r="K248" s="258">
        <v>892172.1</v>
      </c>
      <c r="L248" s="259"/>
      <c r="M248" s="259"/>
      <c r="N248" s="259"/>
      <c r="O248" s="259"/>
      <c r="P248" s="132"/>
      <c r="Q248" s="111">
        <v>0</v>
      </c>
      <c r="R248" s="159">
        <f>R249+R250+R251</f>
        <v>260993.43000000002</v>
      </c>
      <c r="S248" s="111">
        <v>0</v>
      </c>
      <c r="T248" s="111">
        <v>0</v>
      </c>
      <c r="U248" s="216" t="s">
        <v>406</v>
      </c>
    </row>
    <row r="249" spans="1:21" s="135" customFormat="1" ht="22.5">
      <c r="A249" s="307"/>
      <c r="B249" s="304"/>
      <c r="C249" s="302"/>
      <c r="D249" s="134" t="s">
        <v>28</v>
      </c>
      <c r="E249" s="158">
        <f>F249+Q249+R249+S249+T249</f>
        <v>926077.62225000001</v>
      </c>
      <c r="F249" s="233">
        <f>F254+F262+F270+F278+F286</f>
        <v>698932.02925000002</v>
      </c>
      <c r="G249" s="234"/>
      <c r="H249" s="234"/>
      <c r="I249" s="234"/>
      <c r="J249" s="235"/>
      <c r="K249" s="258">
        <v>729348.95</v>
      </c>
      <c r="L249" s="259"/>
      <c r="M249" s="259"/>
      <c r="N249" s="259"/>
      <c r="O249" s="259"/>
      <c r="P249" s="132"/>
      <c r="Q249" s="111">
        <v>0</v>
      </c>
      <c r="R249" s="159">
        <f>R254+R262+R270+R278+R286</f>
        <v>227145.59300000002</v>
      </c>
      <c r="S249" s="111">
        <v>0</v>
      </c>
      <c r="T249" s="111">
        <v>0</v>
      </c>
      <c r="U249" s="217"/>
    </row>
    <row r="250" spans="1:21" s="135" customFormat="1" ht="33.75">
      <c r="A250" s="307"/>
      <c r="B250" s="304"/>
      <c r="C250" s="302"/>
      <c r="D250" s="134" t="s">
        <v>1</v>
      </c>
      <c r="E250" s="158">
        <f>F250+Q250+R250+S250+T250</f>
        <v>74603.87</v>
      </c>
      <c r="F250" s="233">
        <f>F255+F263+F271+F279+F287</f>
        <v>74603.87</v>
      </c>
      <c r="G250" s="234"/>
      <c r="H250" s="234"/>
      <c r="I250" s="234"/>
      <c r="J250" s="235"/>
      <c r="K250" s="258">
        <v>72934.600000000006</v>
      </c>
      <c r="L250" s="259"/>
      <c r="M250" s="259"/>
      <c r="N250" s="259"/>
      <c r="O250" s="259"/>
      <c r="P250" s="132"/>
      <c r="Q250" s="111">
        <v>0</v>
      </c>
      <c r="R250" s="111">
        <v>0</v>
      </c>
      <c r="S250" s="111">
        <v>0</v>
      </c>
      <c r="T250" s="111">
        <v>0</v>
      </c>
      <c r="U250" s="217"/>
    </row>
    <row r="251" spans="1:21" s="135" customFormat="1" ht="33.75">
      <c r="A251" s="307"/>
      <c r="B251" s="304"/>
      <c r="C251" s="302"/>
      <c r="D251" s="134" t="s">
        <v>22</v>
      </c>
      <c r="E251" s="158">
        <f>F251+Q251+R251+S251+T251</f>
        <v>120635.30340000002</v>
      </c>
      <c r="F251" s="233">
        <f>F256+F264+F272+F280+F288</f>
        <v>86787.466400000019</v>
      </c>
      <c r="G251" s="234"/>
      <c r="H251" s="234"/>
      <c r="I251" s="234"/>
      <c r="J251" s="235"/>
      <c r="K251" s="258">
        <v>89888.55</v>
      </c>
      <c r="L251" s="259"/>
      <c r="M251" s="259"/>
      <c r="N251" s="259"/>
      <c r="O251" s="259"/>
      <c r="P251" s="132"/>
      <c r="Q251" s="111">
        <v>0</v>
      </c>
      <c r="R251" s="159">
        <f>R256+R264+R272+R280+R288</f>
        <v>33847.837</v>
      </c>
      <c r="S251" s="111">
        <v>0</v>
      </c>
      <c r="T251" s="111">
        <v>0</v>
      </c>
      <c r="U251" s="217"/>
    </row>
    <row r="252" spans="1:21" s="135" customFormat="1" ht="22.5">
      <c r="A252" s="307"/>
      <c r="B252" s="304"/>
      <c r="C252" s="303"/>
      <c r="D252" s="134" t="s">
        <v>2</v>
      </c>
      <c r="E252" s="111">
        <v>0</v>
      </c>
      <c r="F252" s="227">
        <v>0</v>
      </c>
      <c r="G252" s="228"/>
      <c r="H252" s="228"/>
      <c r="I252" s="228"/>
      <c r="J252" s="229"/>
      <c r="K252" s="267">
        <v>0</v>
      </c>
      <c r="L252" s="267"/>
      <c r="M252" s="267"/>
      <c r="N252" s="267"/>
      <c r="O252" s="267"/>
      <c r="P252" s="131"/>
      <c r="Q252" s="111">
        <v>0</v>
      </c>
      <c r="R252" s="111">
        <v>0</v>
      </c>
      <c r="S252" s="111">
        <v>0</v>
      </c>
      <c r="T252" s="111">
        <v>0</v>
      </c>
      <c r="U252" s="285"/>
    </row>
    <row r="253" spans="1:21" s="135" customFormat="1" ht="15" customHeight="1">
      <c r="A253" s="307" t="s">
        <v>57</v>
      </c>
      <c r="B253" s="304" t="s">
        <v>49</v>
      </c>
      <c r="C253" s="301" t="s">
        <v>401</v>
      </c>
      <c r="D253" s="134" t="s">
        <v>21</v>
      </c>
      <c r="E253" s="158">
        <f>F253+Q253+R253+S253+T253</f>
        <v>925415.65565000009</v>
      </c>
      <c r="F253" s="233">
        <f>F254+F255+F256</f>
        <v>716916.98565000005</v>
      </c>
      <c r="G253" s="234"/>
      <c r="H253" s="234"/>
      <c r="I253" s="234"/>
      <c r="J253" s="235"/>
      <c r="K253" s="258">
        <v>748765.71</v>
      </c>
      <c r="L253" s="259"/>
      <c r="M253" s="259"/>
      <c r="N253" s="259"/>
      <c r="O253" s="259"/>
      <c r="P253" s="132"/>
      <c r="Q253" s="111">
        <v>0</v>
      </c>
      <c r="R253" s="159">
        <f>SUM(R254+R256)</f>
        <v>208498.67</v>
      </c>
      <c r="S253" s="111">
        <v>0</v>
      </c>
      <c r="T253" s="111">
        <v>0</v>
      </c>
      <c r="U253" s="216" t="s">
        <v>406</v>
      </c>
    </row>
    <row r="254" spans="1:21" s="135" customFormat="1" ht="22.5">
      <c r="A254" s="307"/>
      <c r="B254" s="304"/>
      <c r="C254" s="302"/>
      <c r="D254" s="134" t="s">
        <v>28</v>
      </c>
      <c r="E254" s="158">
        <f>F254+Q254+R254+S254+T254</f>
        <v>755511.59224999999</v>
      </c>
      <c r="F254" s="233">
        <v>574612.78925000003</v>
      </c>
      <c r="G254" s="234"/>
      <c r="H254" s="234"/>
      <c r="I254" s="234"/>
      <c r="J254" s="235"/>
      <c r="K254" s="258">
        <v>605029.71</v>
      </c>
      <c r="L254" s="259"/>
      <c r="M254" s="259"/>
      <c r="N254" s="259"/>
      <c r="O254" s="259"/>
      <c r="P254" s="132"/>
      <c r="Q254" s="111">
        <v>0</v>
      </c>
      <c r="R254" s="156">
        <v>180898.80300000001</v>
      </c>
      <c r="S254" s="111">
        <v>0</v>
      </c>
      <c r="T254" s="111">
        <v>0</v>
      </c>
      <c r="U254" s="217"/>
    </row>
    <row r="255" spans="1:21" s="135" customFormat="1" ht="33.75">
      <c r="A255" s="307"/>
      <c r="B255" s="304"/>
      <c r="C255" s="302"/>
      <c r="D255" s="134" t="s">
        <v>1</v>
      </c>
      <c r="E255" s="158">
        <f>F255+Q255+R255+S255+T255</f>
        <v>69857.37</v>
      </c>
      <c r="F255" s="233">
        <v>69857.37</v>
      </c>
      <c r="G255" s="234"/>
      <c r="H255" s="234"/>
      <c r="I255" s="234"/>
      <c r="J255" s="235"/>
      <c r="K255" s="258">
        <v>68188.100000000006</v>
      </c>
      <c r="L255" s="259"/>
      <c r="M255" s="259"/>
      <c r="N255" s="259"/>
      <c r="O255" s="259"/>
      <c r="P255" s="132"/>
      <c r="Q255" s="111">
        <v>0</v>
      </c>
      <c r="R255" s="111">
        <v>0</v>
      </c>
      <c r="S255" s="111">
        <v>0</v>
      </c>
      <c r="T255" s="111">
        <v>0</v>
      </c>
      <c r="U255" s="217"/>
    </row>
    <row r="256" spans="1:21" s="135" customFormat="1" ht="33.75">
      <c r="A256" s="307"/>
      <c r="B256" s="304"/>
      <c r="C256" s="302"/>
      <c r="D256" s="134" t="s">
        <v>22</v>
      </c>
      <c r="E256" s="158">
        <f>F256+Q256+R256+S256+T256</f>
        <v>100046.6934</v>
      </c>
      <c r="F256" s="233">
        <v>72446.826400000005</v>
      </c>
      <c r="G256" s="234"/>
      <c r="H256" s="234"/>
      <c r="I256" s="234"/>
      <c r="J256" s="235"/>
      <c r="K256" s="258">
        <v>75547.899999999994</v>
      </c>
      <c r="L256" s="259"/>
      <c r="M256" s="259"/>
      <c r="N256" s="259"/>
      <c r="O256" s="259"/>
      <c r="P256" s="132"/>
      <c r="Q256" s="111">
        <v>0</v>
      </c>
      <c r="R256" s="159">
        <v>27599.866999999998</v>
      </c>
      <c r="S256" s="111">
        <v>0</v>
      </c>
      <c r="T256" s="111">
        <v>0</v>
      </c>
      <c r="U256" s="217"/>
    </row>
    <row r="257" spans="1:21" s="135" customFormat="1" ht="22.5">
      <c r="A257" s="307"/>
      <c r="B257" s="304"/>
      <c r="C257" s="303"/>
      <c r="D257" s="134" t="s">
        <v>2</v>
      </c>
      <c r="E257" s="111">
        <v>0</v>
      </c>
      <c r="F257" s="227">
        <v>0</v>
      </c>
      <c r="G257" s="228"/>
      <c r="H257" s="228"/>
      <c r="I257" s="228"/>
      <c r="J257" s="229"/>
      <c r="K257" s="267">
        <v>0</v>
      </c>
      <c r="L257" s="267"/>
      <c r="M257" s="267"/>
      <c r="N257" s="267"/>
      <c r="O257" s="267"/>
      <c r="P257" s="131"/>
      <c r="Q257" s="111">
        <v>0</v>
      </c>
      <c r="R257" s="111">
        <v>0</v>
      </c>
      <c r="S257" s="111">
        <v>0</v>
      </c>
      <c r="T257" s="111">
        <v>0</v>
      </c>
      <c r="U257" s="285"/>
    </row>
    <row r="258" spans="1:21" s="135" customFormat="1" ht="15" customHeight="1">
      <c r="A258" s="307"/>
      <c r="B258" s="318" t="s">
        <v>291</v>
      </c>
      <c r="C258" s="286" t="s">
        <v>401</v>
      </c>
      <c r="D258" s="307"/>
      <c r="E258" s="242" t="s">
        <v>72</v>
      </c>
      <c r="F258" s="289" t="s">
        <v>73</v>
      </c>
      <c r="G258" s="224" t="s">
        <v>76</v>
      </c>
      <c r="H258" s="225"/>
      <c r="I258" s="225"/>
      <c r="J258" s="226"/>
      <c r="K258" s="242" t="s">
        <v>73</v>
      </c>
      <c r="L258" s="270" t="s">
        <v>76</v>
      </c>
      <c r="M258" s="270"/>
      <c r="N258" s="270"/>
      <c r="O258" s="270"/>
      <c r="P258" s="115"/>
      <c r="Q258" s="242" t="s">
        <v>4</v>
      </c>
      <c r="R258" s="242" t="s">
        <v>3</v>
      </c>
      <c r="S258" s="242" t="s">
        <v>74</v>
      </c>
      <c r="T258" s="242" t="s">
        <v>75</v>
      </c>
      <c r="U258" s="342"/>
    </row>
    <row r="259" spans="1:21" s="135" customFormat="1">
      <c r="A259" s="307"/>
      <c r="B259" s="318"/>
      <c r="C259" s="287"/>
      <c r="D259" s="307"/>
      <c r="E259" s="242"/>
      <c r="F259" s="290"/>
      <c r="G259" s="119" t="s">
        <v>77</v>
      </c>
      <c r="H259" s="119" t="s">
        <v>78</v>
      </c>
      <c r="I259" s="119" t="s">
        <v>79</v>
      </c>
      <c r="J259" s="119" t="s">
        <v>80</v>
      </c>
      <c r="K259" s="242"/>
      <c r="L259" s="136" t="s">
        <v>77</v>
      </c>
      <c r="M259" s="136" t="s">
        <v>78</v>
      </c>
      <c r="N259" s="136" t="s">
        <v>79</v>
      </c>
      <c r="O259" s="136" t="s">
        <v>80</v>
      </c>
      <c r="P259" s="136"/>
      <c r="Q259" s="242"/>
      <c r="R259" s="242"/>
      <c r="S259" s="242"/>
      <c r="T259" s="242"/>
      <c r="U259" s="343"/>
    </row>
    <row r="260" spans="1:21" s="135" customFormat="1">
      <c r="A260" s="307"/>
      <c r="B260" s="318"/>
      <c r="C260" s="288"/>
      <c r="D260" s="307"/>
      <c r="E260" s="115">
        <v>3</v>
      </c>
      <c r="F260" s="115">
        <v>2</v>
      </c>
      <c r="G260" s="115" t="s">
        <v>403</v>
      </c>
      <c r="H260" s="115" t="s">
        <v>403</v>
      </c>
      <c r="I260" s="115">
        <v>2</v>
      </c>
      <c r="J260" s="115" t="s">
        <v>403</v>
      </c>
      <c r="K260" s="115" t="s">
        <v>403</v>
      </c>
      <c r="L260" s="115"/>
      <c r="M260" s="115"/>
      <c r="N260" s="115"/>
      <c r="O260" s="115"/>
      <c r="P260" s="115"/>
      <c r="Q260" s="115" t="s">
        <v>403</v>
      </c>
      <c r="R260" s="115">
        <v>1</v>
      </c>
      <c r="S260" s="115" t="s">
        <v>403</v>
      </c>
      <c r="T260" s="115" t="s">
        <v>403</v>
      </c>
      <c r="U260" s="344"/>
    </row>
    <row r="261" spans="1:21" s="135" customFormat="1" ht="15" customHeight="1">
      <c r="A261" s="307" t="s">
        <v>58</v>
      </c>
      <c r="B261" s="304" t="s">
        <v>50</v>
      </c>
      <c r="C261" s="301" t="s">
        <v>401</v>
      </c>
      <c r="D261" s="134" t="s">
        <v>21</v>
      </c>
      <c r="E261" s="110">
        <v>66045.73</v>
      </c>
      <c r="F261" s="213">
        <v>52000</v>
      </c>
      <c r="G261" s="214"/>
      <c r="H261" s="214"/>
      <c r="I261" s="214"/>
      <c r="J261" s="215"/>
      <c r="K261" s="258">
        <v>52000</v>
      </c>
      <c r="L261" s="259"/>
      <c r="M261" s="259"/>
      <c r="N261" s="259"/>
      <c r="O261" s="259"/>
      <c r="P261" s="132"/>
      <c r="Q261" s="111">
        <v>0</v>
      </c>
      <c r="R261" s="110">
        <v>14045.73</v>
      </c>
      <c r="S261" s="111">
        <v>0</v>
      </c>
      <c r="T261" s="111">
        <v>0</v>
      </c>
      <c r="U261" s="216" t="s">
        <v>406</v>
      </c>
    </row>
    <row r="262" spans="1:21" s="135" customFormat="1" ht="22.5">
      <c r="A262" s="307"/>
      <c r="B262" s="304"/>
      <c r="C262" s="302"/>
      <c r="D262" s="134" t="s">
        <v>28</v>
      </c>
      <c r="E262" s="110">
        <v>53696.17</v>
      </c>
      <c r="F262" s="213">
        <v>42053.5</v>
      </c>
      <c r="G262" s="214"/>
      <c r="H262" s="214"/>
      <c r="I262" s="214"/>
      <c r="J262" s="215"/>
      <c r="K262" s="258">
        <v>42053.5</v>
      </c>
      <c r="L262" s="259"/>
      <c r="M262" s="259"/>
      <c r="N262" s="259"/>
      <c r="O262" s="259"/>
      <c r="P262" s="132"/>
      <c r="Q262" s="111">
        <v>0</v>
      </c>
      <c r="R262" s="110">
        <v>11642.67</v>
      </c>
      <c r="S262" s="111">
        <v>0</v>
      </c>
      <c r="T262" s="111">
        <v>0</v>
      </c>
      <c r="U262" s="217"/>
    </row>
    <row r="263" spans="1:21" s="135" customFormat="1" ht="33.75">
      <c r="A263" s="307"/>
      <c r="B263" s="304"/>
      <c r="C263" s="302"/>
      <c r="D263" s="134" t="s">
        <v>1</v>
      </c>
      <c r="E263" s="110">
        <v>4746.5</v>
      </c>
      <c r="F263" s="213">
        <v>4746.5</v>
      </c>
      <c r="G263" s="214"/>
      <c r="H263" s="214"/>
      <c r="I263" s="214"/>
      <c r="J263" s="215"/>
      <c r="K263" s="258">
        <v>4746.5</v>
      </c>
      <c r="L263" s="259"/>
      <c r="M263" s="259"/>
      <c r="N263" s="259"/>
      <c r="O263" s="259"/>
      <c r="P263" s="132"/>
      <c r="Q263" s="111">
        <v>0</v>
      </c>
      <c r="R263" s="111">
        <v>0</v>
      </c>
      <c r="S263" s="111">
        <v>0</v>
      </c>
      <c r="T263" s="111">
        <v>0</v>
      </c>
      <c r="U263" s="217"/>
    </row>
    <row r="264" spans="1:21" s="135" customFormat="1" ht="33.75">
      <c r="A264" s="307"/>
      <c r="B264" s="304"/>
      <c r="C264" s="302"/>
      <c r="D264" s="134" t="s">
        <v>22</v>
      </c>
      <c r="E264" s="110">
        <v>7603.06</v>
      </c>
      <c r="F264" s="213">
        <v>5200</v>
      </c>
      <c r="G264" s="214"/>
      <c r="H264" s="214"/>
      <c r="I264" s="214"/>
      <c r="J264" s="215"/>
      <c r="K264" s="258">
        <v>5200</v>
      </c>
      <c r="L264" s="259"/>
      <c r="M264" s="259"/>
      <c r="N264" s="259"/>
      <c r="O264" s="259"/>
      <c r="P264" s="132"/>
      <c r="Q264" s="111">
        <v>0</v>
      </c>
      <c r="R264" s="110">
        <v>2403.06</v>
      </c>
      <c r="S264" s="111">
        <v>0</v>
      </c>
      <c r="T264" s="111">
        <v>0</v>
      </c>
      <c r="U264" s="217"/>
    </row>
    <row r="265" spans="1:21" s="135" customFormat="1" ht="22.5">
      <c r="A265" s="307"/>
      <c r="B265" s="304"/>
      <c r="C265" s="303"/>
      <c r="D265" s="134" t="s">
        <v>2</v>
      </c>
      <c r="E265" s="111">
        <v>0</v>
      </c>
      <c r="F265" s="227">
        <v>0</v>
      </c>
      <c r="G265" s="228"/>
      <c r="H265" s="228"/>
      <c r="I265" s="228"/>
      <c r="J265" s="229"/>
      <c r="K265" s="267">
        <v>0</v>
      </c>
      <c r="L265" s="267"/>
      <c r="M265" s="267"/>
      <c r="N265" s="267"/>
      <c r="O265" s="267"/>
      <c r="P265" s="131"/>
      <c r="Q265" s="111">
        <v>0</v>
      </c>
      <c r="R265" s="111">
        <v>0</v>
      </c>
      <c r="S265" s="111">
        <v>0</v>
      </c>
      <c r="T265" s="111">
        <v>0</v>
      </c>
      <c r="U265" s="285"/>
    </row>
    <row r="266" spans="1:21" s="135" customFormat="1">
      <c r="A266" s="307"/>
      <c r="B266" s="318" t="s">
        <v>292</v>
      </c>
      <c r="C266" s="324" t="s">
        <v>401</v>
      </c>
      <c r="D266" s="307"/>
      <c r="E266" s="242" t="s">
        <v>72</v>
      </c>
      <c r="F266" s="289" t="s">
        <v>73</v>
      </c>
      <c r="G266" s="224" t="s">
        <v>76</v>
      </c>
      <c r="H266" s="225"/>
      <c r="I266" s="225"/>
      <c r="J266" s="226"/>
      <c r="K266" s="242" t="s">
        <v>73</v>
      </c>
      <c r="L266" s="270" t="s">
        <v>76</v>
      </c>
      <c r="M266" s="270"/>
      <c r="N266" s="270"/>
      <c r="O266" s="270"/>
      <c r="P266" s="115"/>
      <c r="Q266" s="242" t="s">
        <v>4</v>
      </c>
      <c r="R266" s="242" t="s">
        <v>3</v>
      </c>
      <c r="S266" s="242" t="s">
        <v>74</v>
      </c>
      <c r="T266" s="242" t="s">
        <v>75</v>
      </c>
      <c r="U266" s="342"/>
    </row>
    <row r="267" spans="1:21" s="135" customFormat="1">
      <c r="A267" s="307"/>
      <c r="B267" s="318"/>
      <c r="C267" s="325"/>
      <c r="D267" s="307"/>
      <c r="E267" s="242"/>
      <c r="F267" s="290"/>
      <c r="G267" s="119" t="s">
        <v>77</v>
      </c>
      <c r="H267" s="119" t="s">
        <v>78</v>
      </c>
      <c r="I267" s="119" t="s">
        <v>79</v>
      </c>
      <c r="J267" s="119" t="s">
        <v>80</v>
      </c>
      <c r="K267" s="242"/>
      <c r="L267" s="136" t="s">
        <v>77</v>
      </c>
      <c r="M267" s="136" t="s">
        <v>78</v>
      </c>
      <c r="N267" s="136" t="s">
        <v>79</v>
      </c>
      <c r="O267" s="136" t="s">
        <v>80</v>
      </c>
      <c r="P267" s="136"/>
      <c r="Q267" s="242"/>
      <c r="R267" s="242"/>
      <c r="S267" s="242"/>
      <c r="T267" s="242"/>
      <c r="U267" s="343"/>
    </row>
    <row r="268" spans="1:21" s="135" customFormat="1" ht="14.25" customHeight="1">
      <c r="A268" s="307"/>
      <c r="B268" s="318"/>
      <c r="C268" s="326"/>
      <c r="D268" s="307"/>
      <c r="E268" s="115">
        <v>2</v>
      </c>
      <c r="F268" s="115">
        <v>2</v>
      </c>
      <c r="G268" s="115" t="s">
        <v>403</v>
      </c>
      <c r="H268" s="115" t="s">
        <v>403</v>
      </c>
      <c r="I268" s="115">
        <v>2</v>
      </c>
      <c r="J268" s="115" t="s">
        <v>403</v>
      </c>
      <c r="K268" s="115" t="s">
        <v>403</v>
      </c>
      <c r="L268" s="115"/>
      <c r="M268" s="115"/>
      <c r="N268" s="115"/>
      <c r="O268" s="115"/>
      <c r="P268" s="115"/>
      <c r="Q268" s="115" t="s">
        <v>403</v>
      </c>
      <c r="R268" s="115" t="s">
        <v>403</v>
      </c>
      <c r="S268" s="115" t="s">
        <v>403</v>
      </c>
      <c r="T268" s="115" t="s">
        <v>403</v>
      </c>
      <c r="U268" s="344"/>
    </row>
    <row r="269" spans="1:21" s="135" customFormat="1" ht="15" customHeight="1">
      <c r="A269" s="307" t="s">
        <v>442</v>
      </c>
      <c r="B269" s="304" t="s">
        <v>51</v>
      </c>
      <c r="C269" s="301" t="s">
        <v>401</v>
      </c>
      <c r="D269" s="134" t="s">
        <v>21</v>
      </c>
      <c r="E269" s="110">
        <v>76450.34</v>
      </c>
      <c r="F269" s="213">
        <v>54021.74</v>
      </c>
      <c r="G269" s="214"/>
      <c r="H269" s="214"/>
      <c r="I269" s="214"/>
      <c r="J269" s="215"/>
      <c r="K269" s="258">
        <v>54021.74</v>
      </c>
      <c r="L269" s="259"/>
      <c r="M269" s="259"/>
      <c r="N269" s="259"/>
      <c r="O269" s="259"/>
      <c r="P269" s="132"/>
      <c r="Q269" s="111">
        <v>0</v>
      </c>
      <c r="R269" s="110">
        <v>22428.6</v>
      </c>
      <c r="S269" s="111">
        <v>0</v>
      </c>
      <c r="T269" s="111">
        <v>0</v>
      </c>
      <c r="U269" s="216" t="s">
        <v>406</v>
      </c>
    </row>
    <row r="270" spans="1:21" s="135" customFormat="1" ht="22.5">
      <c r="A270" s="307"/>
      <c r="B270" s="304"/>
      <c r="C270" s="302"/>
      <c r="D270" s="134" t="s">
        <v>28</v>
      </c>
      <c r="E270" s="110">
        <v>68805.3</v>
      </c>
      <c r="F270" s="213">
        <v>48619.56</v>
      </c>
      <c r="G270" s="214"/>
      <c r="H270" s="214"/>
      <c r="I270" s="214"/>
      <c r="J270" s="215"/>
      <c r="K270" s="258">
        <v>48619.56</v>
      </c>
      <c r="L270" s="259"/>
      <c r="M270" s="259"/>
      <c r="N270" s="259"/>
      <c r="O270" s="259"/>
      <c r="P270" s="132"/>
      <c r="Q270" s="111">
        <v>0</v>
      </c>
      <c r="R270" s="110">
        <v>20185.740000000002</v>
      </c>
      <c r="S270" s="111">
        <v>0</v>
      </c>
      <c r="T270" s="111">
        <v>0</v>
      </c>
      <c r="U270" s="217"/>
    </row>
    <row r="271" spans="1:21" s="135" customFormat="1" ht="33.75">
      <c r="A271" s="307"/>
      <c r="B271" s="304"/>
      <c r="C271" s="302"/>
      <c r="D271" s="134" t="s">
        <v>1</v>
      </c>
      <c r="E271" s="111">
        <v>0</v>
      </c>
      <c r="F271" s="227">
        <v>0</v>
      </c>
      <c r="G271" s="228"/>
      <c r="H271" s="228"/>
      <c r="I271" s="228"/>
      <c r="J271" s="229"/>
      <c r="K271" s="267">
        <v>0</v>
      </c>
      <c r="L271" s="267"/>
      <c r="M271" s="267"/>
      <c r="N271" s="267"/>
      <c r="O271" s="267"/>
      <c r="P271" s="131"/>
      <c r="Q271" s="111">
        <v>0</v>
      </c>
      <c r="R271" s="111">
        <v>0</v>
      </c>
      <c r="S271" s="111">
        <v>0</v>
      </c>
      <c r="T271" s="111">
        <v>0</v>
      </c>
      <c r="U271" s="217"/>
    </row>
    <row r="272" spans="1:21" s="135" customFormat="1" ht="33.75">
      <c r="A272" s="307"/>
      <c r="B272" s="304"/>
      <c r="C272" s="302"/>
      <c r="D272" s="134" t="s">
        <v>22</v>
      </c>
      <c r="E272" s="110">
        <v>7645.04</v>
      </c>
      <c r="F272" s="213">
        <v>5402.18</v>
      </c>
      <c r="G272" s="214"/>
      <c r="H272" s="214"/>
      <c r="I272" s="214"/>
      <c r="J272" s="215"/>
      <c r="K272" s="258">
        <v>5402.18</v>
      </c>
      <c r="L272" s="259"/>
      <c r="M272" s="259"/>
      <c r="N272" s="259"/>
      <c r="O272" s="259"/>
      <c r="P272" s="132"/>
      <c r="Q272" s="111">
        <v>0</v>
      </c>
      <c r="R272" s="110">
        <v>2242.86</v>
      </c>
      <c r="S272" s="111">
        <v>0</v>
      </c>
      <c r="T272" s="111">
        <v>0</v>
      </c>
      <c r="U272" s="217"/>
    </row>
    <row r="273" spans="1:21" s="135" customFormat="1" ht="22.5">
      <c r="A273" s="307"/>
      <c r="B273" s="304"/>
      <c r="C273" s="303"/>
      <c r="D273" s="134" t="s">
        <v>2</v>
      </c>
      <c r="E273" s="111">
        <v>0</v>
      </c>
      <c r="F273" s="227">
        <v>0</v>
      </c>
      <c r="G273" s="228"/>
      <c r="H273" s="228"/>
      <c r="I273" s="228"/>
      <c r="J273" s="229"/>
      <c r="K273" s="267">
        <v>0</v>
      </c>
      <c r="L273" s="267"/>
      <c r="M273" s="267"/>
      <c r="N273" s="267"/>
      <c r="O273" s="267"/>
      <c r="P273" s="131"/>
      <c r="Q273" s="111">
        <v>0</v>
      </c>
      <c r="R273" s="111">
        <v>0</v>
      </c>
      <c r="S273" s="111">
        <v>0</v>
      </c>
      <c r="T273" s="111">
        <v>0</v>
      </c>
      <c r="U273" s="285"/>
    </row>
    <row r="274" spans="1:21" s="135" customFormat="1" ht="15" customHeight="1">
      <c r="A274" s="307"/>
      <c r="B274" s="318" t="s">
        <v>293</v>
      </c>
      <c r="C274" s="324" t="s">
        <v>401</v>
      </c>
      <c r="D274" s="307"/>
      <c r="E274" s="242" t="s">
        <v>72</v>
      </c>
      <c r="F274" s="289" t="s">
        <v>73</v>
      </c>
      <c r="G274" s="224" t="s">
        <v>76</v>
      </c>
      <c r="H274" s="225"/>
      <c r="I274" s="225"/>
      <c r="J274" s="226"/>
      <c r="K274" s="242" t="s">
        <v>73</v>
      </c>
      <c r="L274" s="270" t="s">
        <v>76</v>
      </c>
      <c r="M274" s="270"/>
      <c r="N274" s="270"/>
      <c r="O274" s="270"/>
      <c r="P274" s="115"/>
      <c r="Q274" s="242" t="s">
        <v>4</v>
      </c>
      <c r="R274" s="242" t="s">
        <v>3</v>
      </c>
      <c r="S274" s="242" t="s">
        <v>74</v>
      </c>
      <c r="T274" s="242" t="s">
        <v>75</v>
      </c>
      <c r="U274" s="342"/>
    </row>
    <row r="275" spans="1:21" s="135" customFormat="1">
      <c r="A275" s="307"/>
      <c r="B275" s="318"/>
      <c r="C275" s="325"/>
      <c r="D275" s="307"/>
      <c r="E275" s="242"/>
      <c r="F275" s="290"/>
      <c r="G275" s="119" t="s">
        <v>77</v>
      </c>
      <c r="H275" s="119" t="s">
        <v>78</v>
      </c>
      <c r="I275" s="119" t="s">
        <v>79</v>
      </c>
      <c r="J275" s="119" t="s">
        <v>80</v>
      </c>
      <c r="K275" s="242"/>
      <c r="L275" s="136" t="s">
        <v>77</v>
      </c>
      <c r="M275" s="136" t="s">
        <v>78</v>
      </c>
      <c r="N275" s="136" t="s">
        <v>79</v>
      </c>
      <c r="O275" s="136" t="s">
        <v>80</v>
      </c>
      <c r="P275" s="136"/>
      <c r="Q275" s="242"/>
      <c r="R275" s="242"/>
      <c r="S275" s="242"/>
      <c r="T275" s="242"/>
      <c r="U275" s="343"/>
    </row>
    <row r="276" spans="1:21" s="135" customFormat="1">
      <c r="A276" s="307"/>
      <c r="B276" s="318"/>
      <c r="C276" s="326"/>
      <c r="D276" s="307"/>
      <c r="E276" s="115">
        <v>2</v>
      </c>
      <c r="F276" s="115">
        <v>2</v>
      </c>
      <c r="G276" s="115">
        <v>2</v>
      </c>
      <c r="H276" s="115" t="s">
        <v>403</v>
      </c>
      <c r="I276" s="115" t="s">
        <v>403</v>
      </c>
      <c r="J276" s="115" t="s">
        <v>403</v>
      </c>
      <c r="K276" s="115" t="s">
        <v>403</v>
      </c>
      <c r="L276" s="115"/>
      <c r="M276" s="115"/>
      <c r="N276" s="115"/>
      <c r="O276" s="115"/>
      <c r="P276" s="115"/>
      <c r="Q276" s="115" t="s">
        <v>403</v>
      </c>
      <c r="R276" s="115" t="s">
        <v>403</v>
      </c>
      <c r="S276" s="115" t="s">
        <v>403</v>
      </c>
      <c r="T276" s="115" t="s">
        <v>403</v>
      </c>
      <c r="U276" s="344"/>
    </row>
    <row r="277" spans="1:21" s="135" customFormat="1" ht="15" customHeight="1">
      <c r="A277" s="307" t="s">
        <v>443</v>
      </c>
      <c r="B277" s="304" t="s">
        <v>52</v>
      </c>
      <c r="C277" s="301" t="s">
        <v>401</v>
      </c>
      <c r="D277" s="134" t="s">
        <v>21</v>
      </c>
      <c r="E277" s="110">
        <f>SUM(F277+R277)</f>
        <v>53405.07</v>
      </c>
      <c r="F277" s="213">
        <v>37384.639999999999</v>
      </c>
      <c r="G277" s="214"/>
      <c r="H277" s="214"/>
      <c r="I277" s="214"/>
      <c r="J277" s="215"/>
      <c r="K277" s="258">
        <v>37384.65</v>
      </c>
      <c r="L277" s="259"/>
      <c r="M277" s="259"/>
      <c r="N277" s="259"/>
      <c r="O277" s="259"/>
      <c r="P277" s="132"/>
      <c r="Q277" s="111">
        <v>0</v>
      </c>
      <c r="R277" s="110">
        <v>16020.43</v>
      </c>
      <c r="S277" s="111">
        <v>0</v>
      </c>
      <c r="T277" s="111">
        <v>0</v>
      </c>
      <c r="U277" s="216" t="s">
        <v>406</v>
      </c>
    </row>
    <row r="278" spans="1:21" s="135" customFormat="1" ht="22.5">
      <c r="A278" s="307"/>
      <c r="B278" s="304"/>
      <c r="C278" s="302"/>
      <c r="D278" s="134" t="s">
        <v>28</v>
      </c>
      <c r="E278" s="128">
        <v>48064.56</v>
      </c>
      <c r="F278" s="239">
        <v>33646.18</v>
      </c>
      <c r="G278" s="240"/>
      <c r="H278" s="240"/>
      <c r="I278" s="240"/>
      <c r="J278" s="241"/>
      <c r="K278" s="258">
        <v>33646.18</v>
      </c>
      <c r="L278" s="259"/>
      <c r="M278" s="259"/>
      <c r="N278" s="259"/>
      <c r="O278" s="259"/>
      <c r="P278" s="132"/>
      <c r="Q278" s="111">
        <v>0</v>
      </c>
      <c r="R278" s="110">
        <v>14418.38</v>
      </c>
      <c r="S278" s="111">
        <v>0</v>
      </c>
      <c r="T278" s="111">
        <v>0</v>
      </c>
      <c r="U278" s="217"/>
    </row>
    <row r="279" spans="1:21" s="135" customFormat="1" ht="33.75">
      <c r="A279" s="307"/>
      <c r="B279" s="304"/>
      <c r="C279" s="302"/>
      <c r="D279" s="134" t="s">
        <v>1</v>
      </c>
      <c r="E279" s="111">
        <v>0</v>
      </c>
      <c r="F279" s="227">
        <v>0</v>
      </c>
      <c r="G279" s="228"/>
      <c r="H279" s="228"/>
      <c r="I279" s="228"/>
      <c r="J279" s="229"/>
      <c r="K279" s="267">
        <v>0</v>
      </c>
      <c r="L279" s="267"/>
      <c r="M279" s="267"/>
      <c r="N279" s="267"/>
      <c r="O279" s="267"/>
      <c r="P279" s="131"/>
      <c r="Q279" s="111">
        <v>0</v>
      </c>
      <c r="R279" s="111">
        <v>0</v>
      </c>
      <c r="S279" s="111">
        <v>0</v>
      </c>
      <c r="T279" s="111">
        <v>0</v>
      </c>
      <c r="U279" s="217"/>
    </row>
    <row r="280" spans="1:21" s="135" customFormat="1" ht="33.75">
      <c r="A280" s="307"/>
      <c r="B280" s="304"/>
      <c r="C280" s="302"/>
      <c r="D280" s="134" t="s">
        <v>22</v>
      </c>
      <c r="E280" s="128">
        <f>SUM(F280+Q280+R280)</f>
        <v>5340.51</v>
      </c>
      <c r="F280" s="239">
        <v>3738.46</v>
      </c>
      <c r="G280" s="240"/>
      <c r="H280" s="240"/>
      <c r="I280" s="240"/>
      <c r="J280" s="241"/>
      <c r="K280" s="258">
        <v>3738.47</v>
      </c>
      <c r="L280" s="259"/>
      <c r="M280" s="259"/>
      <c r="N280" s="259"/>
      <c r="O280" s="259"/>
      <c r="P280" s="132"/>
      <c r="Q280" s="111">
        <v>0</v>
      </c>
      <c r="R280" s="128">
        <v>1602.05</v>
      </c>
      <c r="S280" s="111">
        <v>0</v>
      </c>
      <c r="T280" s="111">
        <v>0</v>
      </c>
      <c r="U280" s="217"/>
    </row>
    <row r="281" spans="1:21" s="135" customFormat="1" ht="22.5">
      <c r="A281" s="307"/>
      <c r="B281" s="304"/>
      <c r="C281" s="303"/>
      <c r="D281" s="134" t="s">
        <v>2</v>
      </c>
      <c r="E281" s="111">
        <v>0</v>
      </c>
      <c r="F281" s="227">
        <v>0</v>
      </c>
      <c r="G281" s="228"/>
      <c r="H281" s="228"/>
      <c r="I281" s="228"/>
      <c r="J281" s="229"/>
      <c r="K281" s="267">
        <v>0</v>
      </c>
      <c r="L281" s="267"/>
      <c r="M281" s="267"/>
      <c r="N281" s="267"/>
      <c r="O281" s="267"/>
      <c r="P281" s="131"/>
      <c r="Q281" s="111">
        <v>0</v>
      </c>
      <c r="R281" s="111">
        <v>0</v>
      </c>
      <c r="S281" s="111">
        <v>0</v>
      </c>
      <c r="T281" s="111">
        <v>0</v>
      </c>
      <c r="U281" s="285"/>
    </row>
    <row r="282" spans="1:21" s="135" customFormat="1" ht="15" customHeight="1">
      <c r="A282" s="307"/>
      <c r="B282" s="318" t="s">
        <v>294</v>
      </c>
      <c r="C282" s="286" t="s">
        <v>401</v>
      </c>
      <c r="D282" s="307"/>
      <c r="E282" s="242" t="s">
        <v>72</v>
      </c>
      <c r="F282" s="289" t="s">
        <v>73</v>
      </c>
      <c r="G282" s="224" t="s">
        <v>76</v>
      </c>
      <c r="H282" s="225"/>
      <c r="I282" s="225"/>
      <c r="J282" s="226"/>
      <c r="K282" s="242" t="s">
        <v>73</v>
      </c>
      <c r="L282" s="270" t="s">
        <v>76</v>
      </c>
      <c r="M282" s="270"/>
      <c r="N282" s="270"/>
      <c r="O282" s="270"/>
      <c r="P282" s="115"/>
      <c r="Q282" s="242" t="s">
        <v>4</v>
      </c>
      <c r="R282" s="242" t="s">
        <v>3</v>
      </c>
      <c r="S282" s="242" t="s">
        <v>74</v>
      </c>
      <c r="T282" s="242" t="s">
        <v>75</v>
      </c>
      <c r="U282" s="342"/>
    </row>
    <row r="283" spans="1:21" s="135" customFormat="1">
      <c r="A283" s="307"/>
      <c r="B283" s="318"/>
      <c r="C283" s="287"/>
      <c r="D283" s="307"/>
      <c r="E283" s="242"/>
      <c r="F283" s="290"/>
      <c r="G283" s="119" t="s">
        <v>77</v>
      </c>
      <c r="H283" s="119" t="s">
        <v>78</v>
      </c>
      <c r="I283" s="119" t="s">
        <v>79</v>
      </c>
      <c r="J283" s="119" t="s">
        <v>80</v>
      </c>
      <c r="K283" s="242"/>
      <c r="L283" s="136" t="s">
        <v>77</v>
      </c>
      <c r="M283" s="136" t="s">
        <v>78</v>
      </c>
      <c r="N283" s="136" t="s">
        <v>79</v>
      </c>
      <c r="O283" s="136" t="s">
        <v>80</v>
      </c>
      <c r="P283" s="136"/>
      <c r="Q283" s="242"/>
      <c r="R283" s="242"/>
      <c r="S283" s="242"/>
      <c r="T283" s="242"/>
      <c r="U283" s="343"/>
    </row>
    <row r="284" spans="1:21" s="135" customFormat="1">
      <c r="A284" s="307"/>
      <c r="B284" s="318"/>
      <c r="C284" s="288"/>
      <c r="D284" s="307"/>
      <c r="E284" s="115">
        <v>2</v>
      </c>
      <c r="F284" s="115">
        <v>2</v>
      </c>
      <c r="G284" s="115" t="s">
        <v>403</v>
      </c>
      <c r="H284" s="115" t="s">
        <v>403</v>
      </c>
      <c r="I284" s="115">
        <v>2</v>
      </c>
      <c r="J284" s="115" t="s">
        <v>403</v>
      </c>
      <c r="K284" s="115" t="s">
        <v>403</v>
      </c>
      <c r="L284" s="115"/>
      <c r="M284" s="115"/>
      <c r="N284" s="115"/>
      <c r="O284" s="115"/>
      <c r="P284" s="115"/>
      <c r="Q284" s="115" t="s">
        <v>403</v>
      </c>
      <c r="R284" s="115" t="s">
        <v>403</v>
      </c>
      <c r="S284" s="115" t="s">
        <v>403</v>
      </c>
      <c r="T284" s="115" t="s">
        <v>403</v>
      </c>
      <c r="U284" s="344"/>
    </row>
    <row r="285" spans="1:21" s="135" customFormat="1" ht="15" customHeight="1">
      <c r="A285" s="260" t="s">
        <v>444</v>
      </c>
      <c r="B285" s="280" t="s">
        <v>53</v>
      </c>
      <c r="C285" s="277" t="s">
        <v>401</v>
      </c>
      <c r="D285" s="134" t="s">
        <v>21</v>
      </c>
      <c r="E285" s="111">
        <v>0</v>
      </c>
      <c r="F285" s="227">
        <v>0</v>
      </c>
      <c r="G285" s="228"/>
      <c r="H285" s="228"/>
      <c r="I285" s="228"/>
      <c r="J285" s="229"/>
      <c r="K285" s="267">
        <v>0</v>
      </c>
      <c r="L285" s="267"/>
      <c r="M285" s="267"/>
      <c r="N285" s="267"/>
      <c r="O285" s="267"/>
      <c r="P285" s="131"/>
      <c r="Q285" s="111">
        <v>0</v>
      </c>
      <c r="R285" s="111">
        <v>0</v>
      </c>
      <c r="S285" s="111">
        <v>0</v>
      </c>
      <c r="T285" s="111">
        <v>0</v>
      </c>
      <c r="U285" s="274" t="s">
        <v>404</v>
      </c>
    </row>
    <row r="286" spans="1:21" s="135" customFormat="1" ht="22.5">
      <c r="A286" s="260"/>
      <c r="B286" s="280"/>
      <c r="C286" s="278"/>
      <c r="D286" s="134" t="s">
        <v>28</v>
      </c>
      <c r="E286" s="111">
        <v>0</v>
      </c>
      <c r="F286" s="227">
        <v>0</v>
      </c>
      <c r="G286" s="228"/>
      <c r="H286" s="228"/>
      <c r="I286" s="228"/>
      <c r="J286" s="229"/>
      <c r="K286" s="267">
        <v>0</v>
      </c>
      <c r="L286" s="267"/>
      <c r="M286" s="267"/>
      <c r="N286" s="267"/>
      <c r="O286" s="267"/>
      <c r="P286" s="131"/>
      <c r="Q286" s="111">
        <v>0</v>
      </c>
      <c r="R286" s="111">
        <v>0</v>
      </c>
      <c r="S286" s="111">
        <v>0</v>
      </c>
      <c r="T286" s="111">
        <v>0</v>
      </c>
      <c r="U286" s="275"/>
    </row>
    <row r="287" spans="1:21" s="135" customFormat="1" ht="33.75">
      <c r="A287" s="260"/>
      <c r="B287" s="280"/>
      <c r="C287" s="278"/>
      <c r="D287" s="134" t="s">
        <v>1</v>
      </c>
      <c r="E287" s="111">
        <v>0</v>
      </c>
      <c r="F287" s="227">
        <v>0</v>
      </c>
      <c r="G287" s="228"/>
      <c r="H287" s="228"/>
      <c r="I287" s="228"/>
      <c r="J287" s="229"/>
      <c r="K287" s="267">
        <v>0</v>
      </c>
      <c r="L287" s="267"/>
      <c r="M287" s="267"/>
      <c r="N287" s="267"/>
      <c r="O287" s="267"/>
      <c r="P287" s="131"/>
      <c r="Q287" s="111">
        <v>0</v>
      </c>
      <c r="R287" s="111">
        <v>0</v>
      </c>
      <c r="S287" s="111">
        <v>0</v>
      </c>
      <c r="T287" s="111">
        <v>0</v>
      </c>
      <c r="U287" s="275"/>
    </row>
    <row r="288" spans="1:21" s="135" customFormat="1" ht="33.75">
      <c r="A288" s="260"/>
      <c r="B288" s="280"/>
      <c r="C288" s="278"/>
      <c r="D288" s="134" t="s">
        <v>22</v>
      </c>
      <c r="E288" s="111">
        <v>0</v>
      </c>
      <c r="F288" s="227">
        <v>0</v>
      </c>
      <c r="G288" s="228"/>
      <c r="H288" s="228"/>
      <c r="I288" s="228"/>
      <c r="J288" s="229"/>
      <c r="K288" s="267">
        <v>0</v>
      </c>
      <c r="L288" s="267"/>
      <c r="M288" s="267"/>
      <c r="N288" s="267"/>
      <c r="O288" s="267"/>
      <c r="P288" s="131"/>
      <c r="Q288" s="111">
        <v>0</v>
      </c>
      <c r="R288" s="111">
        <v>0</v>
      </c>
      <c r="S288" s="111">
        <v>0</v>
      </c>
      <c r="T288" s="111">
        <v>0</v>
      </c>
      <c r="U288" s="275"/>
    </row>
    <row r="289" spans="1:21" ht="22.5">
      <c r="A289" s="260"/>
      <c r="B289" s="280"/>
      <c r="C289" s="279"/>
      <c r="D289" s="40" t="s">
        <v>2</v>
      </c>
      <c r="E289" s="57">
        <v>0</v>
      </c>
      <c r="F289" s="196">
        <v>0</v>
      </c>
      <c r="G289" s="197"/>
      <c r="H289" s="197"/>
      <c r="I289" s="197"/>
      <c r="J289" s="198"/>
      <c r="K289" s="247">
        <v>0</v>
      </c>
      <c r="L289" s="247"/>
      <c r="M289" s="247"/>
      <c r="N289" s="247"/>
      <c r="O289" s="247"/>
      <c r="P289" s="78"/>
      <c r="Q289" s="57">
        <v>0</v>
      </c>
      <c r="R289" s="57">
        <v>0</v>
      </c>
      <c r="S289" s="57">
        <v>0</v>
      </c>
      <c r="T289" s="57">
        <v>0</v>
      </c>
      <c r="U289" s="276"/>
    </row>
    <row r="290" spans="1:21" ht="15" customHeight="1">
      <c r="A290" s="260"/>
      <c r="B290" s="300" t="s">
        <v>295</v>
      </c>
      <c r="C290" s="282" t="s">
        <v>401</v>
      </c>
      <c r="D290" s="260"/>
      <c r="E290" s="243" t="s">
        <v>72</v>
      </c>
      <c r="F290" s="199" t="s">
        <v>73</v>
      </c>
      <c r="G290" s="201" t="s">
        <v>76</v>
      </c>
      <c r="H290" s="202"/>
      <c r="I290" s="202"/>
      <c r="J290" s="203"/>
      <c r="K290" s="243" t="s">
        <v>73</v>
      </c>
      <c r="L290" s="248" t="s">
        <v>76</v>
      </c>
      <c r="M290" s="248"/>
      <c r="N290" s="248"/>
      <c r="O290" s="248"/>
      <c r="P290" s="80"/>
      <c r="Q290" s="243" t="s">
        <v>4</v>
      </c>
      <c r="R290" s="243" t="s">
        <v>3</v>
      </c>
      <c r="S290" s="243" t="s">
        <v>74</v>
      </c>
      <c r="T290" s="243" t="s">
        <v>75</v>
      </c>
      <c r="U290" s="204"/>
    </row>
    <row r="291" spans="1:21">
      <c r="A291" s="260"/>
      <c r="B291" s="300"/>
      <c r="C291" s="283"/>
      <c r="D291" s="260"/>
      <c r="E291" s="243"/>
      <c r="F291" s="200"/>
      <c r="G291" s="94" t="s">
        <v>77</v>
      </c>
      <c r="H291" s="94" t="s">
        <v>78</v>
      </c>
      <c r="I291" s="94" t="s">
        <v>79</v>
      </c>
      <c r="J291" s="94" t="s">
        <v>80</v>
      </c>
      <c r="K291" s="243"/>
      <c r="L291" s="30" t="s">
        <v>77</v>
      </c>
      <c r="M291" s="30" t="s">
        <v>78</v>
      </c>
      <c r="N291" s="30" t="s">
        <v>79</v>
      </c>
      <c r="O291" s="30" t="s">
        <v>80</v>
      </c>
      <c r="P291" s="30"/>
      <c r="Q291" s="243"/>
      <c r="R291" s="243"/>
      <c r="S291" s="243"/>
      <c r="T291" s="243"/>
      <c r="U291" s="205"/>
    </row>
    <row r="292" spans="1:21">
      <c r="A292" s="260"/>
      <c r="B292" s="300"/>
      <c r="C292" s="284"/>
      <c r="D292" s="260"/>
      <c r="E292" s="49" t="s">
        <v>403</v>
      </c>
      <c r="F292" s="80" t="s">
        <v>403</v>
      </c>
      <c r="G292" s="80" t="s">
        <v>403</v>
      </c>
      <c r="H292" s="80" t="s">
        <v>403</v>
      </c>
      <c r="I292" s="80" t="s">
        <v>403</v>
      </c>
      <c r="J292" s="80" t="s">
        <v>403</v>
      </c>
      <c r="K292" s="49" t="s">
        <v>403</v>
      </c>
      <c r="L292" s="37"/>
      <c r="M292" s="37"/>
      <c r="N292" s="37"/>
      <c r="O292" s="37"/>
      <c r="P292" s="80"/>
      <c r="Q292" s="49" t="s">
        <v>403</v>
      </c>
      <c r="R292" s="49" t="s">
        <v>403</v>
      </c>
      <c r="S292" s="49" t="s">
        <v>403</v>
      </c>
      <c r="T292" s="49" t="s">
        <v>403</v>
      </c>
      <c r="U292" s="206"/>
    </row>
    <row r="293" spans="1:21" ht="15" customHeight="1">
      <c r="A293" s="260" t="s">
        <v>445</v>
      </c>
      <c r="B293" s="280" t="s">
        <v>54</v>
      </c>
      <c r="C293" s="277" t="s">
        <v>401</v>
      </c>
      <c r="D293" s="40" t="s">
        <v>21</v>
      </c>
      <c r="E293" s="230" t="s">
        <v>403</v>
      </c>
      <c r="F293" s="231"/>
      <c r="G293" s="231"/>
      <c r="H293" s="231"/>
      <c r="I293" s="231"/>
      <c r="J293" s="232"/>
      <c r="K293" s="269" t="s">
        <v>83</v>
      </c>
      <c r="L293" s="269"/>
      <c r="M293" s="269"/>
      <c r="N293" s="269"/>
      <c r="O293" s="269"/>
      <c r="P293" s="269"/>
      <c r="Q293" s="269"/>
      <c r="R293" s="269"/>
      <c r="S293" s="269"/>
      <c r="T293" s="269"/>
      <c r="U293" s="274" t="s">
        <v>404</v>
      </c>
    </row>
    <row r="294" spans="1:21" ht="22.5">
      <c r="A294" s="260"/>
      <c r="B294" s="280"/>
      <c r="C294" s="278"/>
      <c r="D294" s="40" t="s">
        <v>28</v>
      </c>
      <c r="E294" s="230" t="s">
        <v>403</v>
      </c>
      <c r="F294" s="231"/>
      <c r="G294" s="231"/>
      <c r="H294" s="231"/>
      <c r="I294" s="231"/>
      <c r="J294" s="232"/>
      <c r="K294" s="269"/>
      <c r="L294" s="269"/>
      <c r="M294" s="269"/>
      <c r="N294" s="269"/>
      <c r="O294" s="269"/>
      <c r="P294" s="269"/>
      <c r="Q294" s="269"/>
      <c r="R294" s="269"/>
      <c r="S294" s="269"/>
      <c r="T294" s="269"/>
      <c r="U294" s="275"/>
    </row>
    <row r="295" spans="1:21" ht="33.75">
      <c r="A295" s="260"/>
      <c r="B295" s="280"/>
      <c r="C295" s="278"/>
      <c r="D295" s="40" t="s">
        <v>1</v>
      </c>
      <c r="E295" s="230" t="s">
        <v>403</v>
      </c>
      <c r="F295" s="231"/>
      <c r="G295" s="231"/>
      <c r="H295" s="231"/>
      <c r="I295" s="231"/>
      <c r="J295" s="232"/>
      <c r="K295" s="269"/>
      <c r="L295" s="269"/>
      <c r="M295" s="269"/>
      <c r="N295" s="269"/>
      <c r="O295" s="269"/>
      <c r="P295" s="269"/>
      <c r="Q295" s="269"/>
      <c r="R295" s="269"/>
      <c r="S295" s="269"/>
      <c r="T295" s="269"/>
      <c r="U295" s="275"/>
    </row>
    <row r="296" spans="1:21" ht="33.75">
      <c r="A296" s="260"/>
      <c r="B296" s="280"/>
      <c r="C296" s="278"/>
      <c r="D296" s="40" t="s">
        <v>22</v>
      </c>
      <c r="E296" s="230" t="s">
        <v>403</v>
      </c>
      <c r="F296" s="231"/>
      <c r="G296" s="231"/>
      <c r="H296" s="231"/>
      <c r="I296" s="231"/>
      <c r="J296" s="232"/>
      <c r="K296" s="269"/>
      <c r="L296" s="269"/>
      <c r="M296" s="269"/>
      <c r="N296" s="269"/>
      <c r="O296" s="269"/>
      <c r="P296" s="269"/>
      <c r="Q296" s="269"/>
      <c r="R296" s="269"/>
      <c r="S296" s="269"/>
      <c r="T296" s="269"/>
      <c r="U296" s="275"/>
    </row>
    <row r="297" spans="1:21" ht="24.75" customHeight="1">
      <c r="A297" s="260"/>
      <c r="B297" s="280"/>
      <c r="C297" s="279"/>
      <c r="D297" s="40" t="s">
        <v>2</v>
      </c>
      <c r="E297" s="230" t="s">
        <v>403</v>
      </c>
      <c r="F297" s="231"/>
      <c r="G297" s="231"/>
      <c r="H297" s="231"/>
      <c r="I297" s="231"/>
      <c r="J297" s="232"/>
      <c r="K297" s="269"/>
      <c r="L297" s="269"/>
      <c r="M297" s="269"/>
      <c r="N297" s="269"/>
      <c r="O297" s="269"/>
      <c r="P297" s="269"/>
      <c r="Q297" s="269"/>
      <c r="R297" s="269"/>
      <c r="S297" s="269"/>
      <c r="T297" s="269"/>
      <c r="U297" s="276"/>
    </row>
    <row r="298" spans="1:21" ht="15" customHeight="1">
      <c r="A298" s="260"/>
      <c r="B298" s="300" t="s">
        <v>296</v>
      </c>
      <c r="C298" s="282" t="s">
        <v>401</v>
      </c>
      <c r="D298" s="260"/>
      <c r="E298" s="243" t="s">
        <v>72</v>
      </c>
      <c r="F298" s="199" t="s">
        <v>73</v>
      </c>
      <c r="G298" s="201" t="s">
        <v>76</v>
      </c>
      <c r="H298" s="202"/>
      <c r="I298" s="202"/>
      <c r="J298" s="203"/>
      <c r="K298" s="243" t="s">
        <v>73</v>
      </c>
      <c r="L298" s="248" t="s">
        <v>76</v>
      </c>
      <c r="M298" s="248"/>
      <c r="N298" s="248"/>
      <c r="O298" s="248"/>
      <c r="P298" s="80"/>
      <c r="Q298" s="243" t="s">
        <v>4</v>
      </c>
      <c r="R298" s="243" t="s">
        <v>3</v>
      </c>
      <c r="S298" s="243" t="s">
        <v>74</v>
      </c>
      <c r="T298" s="243" t="s">
        <v>75</v>
      </c>
      <c r="U298" s="204"/>
    </row>
    <row r="299" spans="1:21">
      <c r="A299" s="260"/>
      <c r="B299" s="300"/>
      <c r="C299" s="283"/>
      <c r="D299" s="260"/>
      <c r="E299" s="243"/>
      <c r="F299" s="200"/>
      <c r="G299" s="94" t="s">
        <v>77</v>
      </c>
      <c r="H299" s="94" t="s">
        <v>78</v>
      </c>
      <c r="I299" s="94" t="s">
        <v>79</v>
      </c>
      <c r="J299" s="94" t="s">
        <v>80</v>
      </c>
      <c r="K299" s="243"/>
      <c r="L299" s="30" t="s">
        <v>77</v>
      </c>
      <c r="M299" s="30" t="s">
        <v>78</v>
      </c>
      <c r="N299" s="30" t="s">
        <v>79</v>
      </c>
      <c r="O299" s="30" t="s">
        <v>80</v>
      </c>
      <c r="P299" s="30"/>
      <c r="Q299" s="243"/>
      <c r="R299" s="243"/>
      <c r="S299" s="243"/>
      <c r="T299" s="243"/>
      <c r="U299" s="205"/>
    </row>
    <row r="300" spans="1:21">
      <c r="A300" s="260"/>
      <c r="B300" s="300"/>
      <c r="C300" s="284"/>
      <c r="D300" s="260"/>
      <c r="E300" s="49" t="s">
        <v>403</v>
      </c>
      <c r="F300" s="80" t="s">
        <v>403</v>
      </c>
      <c r="G300" s="80" t="s">
        <v>403</v>
      </c>
      <c r="H300" s="80" t="s">
        <v>403</v>
      </c>
      <c r="I300" s="80" t="s">
        <v>403</v>
      </c>
      <c r="J300" s="80" t="s">
        <v>403</v>
      </c>
      <c r="K300" s="49" t="s">
        <v>403</v>
      </c>
      <c r="L300" s="37"/>
      <c r="M300" s="37"/>
      <c r="N300" s="37"/>
      <c r="O300" s="37"/>
      <c r="P300" s="80"/>
      <c r="Q300" s="49" t="s">
        <v>403</v>
      </c>
      <c r="R300" s="49" t="s">
        <v>403</v>
      </c>
      <c r="S300" s="49" t="s">
        <v>403</v>
      </c>
      <c r="T300" s="49" t="s">
        <v>403</v>
      </c>
      <c r="U300" s="206"/>
    </row>
    <row r="301" spans="1:21" ht="15" hidden="1" customHeight="1">
      <c r="A301" s="260" t="s">
        <v>441</v>
      </c>
      <c r="B301" s="280" t="s">
        <v>114</v>
      </c>
      <c r="C301" s="277" t="s">
        <v>401</v>
      </c>
      <c r="D301" s="40" t="s">
        <v>21</v>
      </c>
      <c r="E301" s="230" t="s">
        <v>403</v>
      </c>
      <c r="F301" s="231"/>
      <c r="G301" s="231"/>
      <c r="H301" s="231"/>
      <c r="I301" s="231"/>
      <c r="J301" s="232"/>
      <c r="K301" s="269" t="s">
        <v>83</v>
      </c>
      <c r="L301" s="269"/>
      <c r="M301" s="269"/>
      <c r="N301" s="269"/>
      <c r="O301" s="269"/>
      <c r="P301" s="269"/>
      <c r="Q301" s="269"/>
      <c r="R301" s="269"/>
      <c r="S301" s="269"/>
      <c r="T301" s="269"/>
      <c r="U301" s="274" t="s">
        <v>404</v>
      </c>
    </row>
    <row r="302" spans="1:21" ht="22.5" hidden="1">
      <c r="A302" s="260"/>
      <c r="B302" s="280"/>
      <c r="C302" s="278"/>
      <c r="D302" s="40" t="s">
        <v>28</v>
      </c>
      <c r="E302" s="230" t="s">
        <v>403</v>
      </c>
      <c r="F302" s="231"/>
      <c r="G302" s="231"/>
      <c r="H302" s="231"/>
      <c r="I302" s="231"/>
      <c r="J302" s="232"/>
      <c r="K302" s="269"/>
      <c r="L302" s="269"/>
      <c r="M302" s="269"/>
      <c r="N302" s="269"/>
      <c r="O302" s="269"/>
      <c r="P302" s="269"/>
      <c r="Q302" s="269"/>
      <c r="R302" s="269"/>
      <c r="S302" s="269"/>
      <c r="T302" s="269"/>
      <c r="U302" s="275"/>
    </row>
    <row r="303" spans="1:21" ht="33.75" hidden="1">
      <c r="A303" s="260"/>
      <c r="B303" s="280"/>
      <c r="C303" s="278"/>
      <c r="D303" s="40" t="s">
        <v>1</v>
      </c>
      <c r="E303" s="230" t="s">
        <v>403</v>
      </c>
      <c r="F303" s="231"/>
      <c r="G303" s="231"/>
      <c r="H303" s="231"/>
      <c r="I303" s="231"/>
      <c r="J303" s="232"/>
      <c r="K303" s="269"/>
      <c r="L303" s="269"/>
      <c r="M303" s="269"/>
      <c r="N303" s="269"/>
      <c r="O303" s="269"/>
      <c r="P303" s="269"/>
      <c r="Q303" s="269"/>
      <c r="R303" s="269"/>
      <c r="S303" s="269"/>
      <c r="T303" s="269"/>
      <c r="U303" s="275"/>
    </row>
    <row r="304" spans="1:21" ht="33.75" hidden="1">
      <c r="A304" s="260"/>
      <c r="B304" s="280"/>
      <c r="C304" s="278"/>
      <c r="D304" s="40" t="s">
        <v>22</v>
      </c>
      <c r="E304" s="230" t="s">
        <v>403</v>
      </c>
      <c r="F304" s="231"/>
      <c r="G304" s="231"/>
      <c r="H304" s="231"/>
      <c r="I304" s="231"/>
      <c r="J304" s="232"/>
      <c r="K304" s="269"/>
      <c r="L304" s="269"/>
      <c r="M304" s="269"/>
      <c r="N304" s="269"/>
      <c r="O304" s="269"/>
      <c r="P304" s="269"/>
      <c r="Q304" s="269"/>
      <c r="R304" s="269"/>
      <c r="S304" s="269"/>
      <c r="T304" s="269"/>
      <c r="U304" s="275"/>
    </row>
    <row r="305" spans="1:21" ht="23.25" hidden="1" customHeight="1">
      <c r="A305" s="260"/>
      <c r="B305" s="280"/>
      <c r="C305" s="279"/>
      <c r="D305" s="40" t="s">
        <v>2</v>
      </c>
      <c r="E305" s="230" t="s">
        <v>403</v>
      </c>
      <c r="F305" s="231"/>
      <c r="G305" s="231"/>
      <c r="H305" s="231"/>
      <c r="I305" s="231"/>
      <c r="J305" s="232"/>
      <c r="K305" s="269"/>
      <c r="L305" s="269"/>
      <c r="M305" s="269"/>
      <c r="N305" s="269"/>
      <c r="O305" s="269"/>
      <c r="P305" s="269"/>
      <c r="Q305" s="269"/>
      <c r="R305" s="269"/>
      <c r="S305" s="269"/>
      <c r="T305" s="269"/>
      <c r="U305" s="276"/>
    </row>
    <row r="306" spans="1:21" ht="24" hidden="1" customHeight="1">
      <c r="A306" s="260"/>
      <c r="B306" s="300" t="s">
        <v>297</v>
      </c>
      <c r="C306" s="282" t="s">
        <v>401</v>
      </c>
      <c r="D306" s="260"/>
      <c r="E306" s="243" t="s">
        <v>72</v>
      </c>
      <c r="F306" s="199" t="s">
        <v>73</v>
      </c>
      <c r="G306" s="201" t="s">
        <v>76</v>
      </c>
      <c r="H306" s="202"/>
      <c r="I306" s="202"/>
      <c r="J306" s="203"/>
      <c r="K306" s="243" t="s">
        <v>73</v>
      </c>
      <c r="L306" s="248" t="s">
        <v>76</v>
      </c>
      <c r="M306" s="248"/>
      <c r="N306" s="248"/>
      <c r="O306" s="248"/>
      <c r="P306" s="80"/>
      <c r="Q306" s="243" t="s">
        <v>4</v>
      </c>
      <c r="R306" s="243" t="s">
        <v>3</v>
      </c>
      <c r="S306" s="243" t="s">
        <v>74</v>
      </c>
      <c r="T306" s="243" t="s">
        <v>75</v>
      </c>
      <c r="U306" s="204"/>
    </row>
    <row r="307" spans="1:21" ht="20.25" hidden="1" customHeight="1">
      <c r="A307" s="260"/>
      <c r="B307" s="300"/>
      <c r="C307" s="283"/>
      <c r="D307" s="260"/>
      <c r="E307" s="243"/>
      <c r="F307" s="200"/>
      <c r="G307" s="94" t="s">
        <v>77</v>
      </c>
      <c r="H307" s="94" t="s">
        <v>78</v>
      </c>
      <c r="I307" s="94" t="s">
        <v>79</v>
      </c>
      <c r="J307" s="94" t="s">
        <v>80</v>
      </c>
      <c r="K307" s="243"/>
      <c r="L307" s="30" t="s">
        <v>77</v>
      </c>
      <c r="M307" s="30" t="s">
        <v>78</v>
      </c>
      <c r="N307" s="30" t="s">
        <v>79</v>
      </c>
      <c r="O307" s="30" t="s">
        <v>80</v>
      </c>
      <c r="P307" s="30"/>
      <c r="Q307" s="243"/>
      <c r="R307" s="243"/>
      <c r="S307" s="243"/>
      <c r="T307" s="243"/>
      <c r="U307" s="205"/>
    </row>
    <row r="308" spans="1:21" hidden="1">
      <c r="A308" s="260"/>
      <c r="B308" s="300"/>
      <c r="C308" s="284"/>
      <c r="D308" s="260"/>
      <c r="E308" s="49" t="s">
        <v>403</v>
      </c>
      <c r="F308" s="80" t="s">
        <v>403</v>
      </c>
      <c r="G308" s="80" t="s">
        <v>403</v>
      </c>
      <c r="H308" s="80" t="s">
        <v>403</v>
      </c>
      <c r="I308" s="80" t="s">
        <v>403</v>
      </c>
      <c r="J308" s="80" t="s">
        <v>403</v>
      </c>
      <c r="K308" s="49" t="s">
        <v>403</v>
      </c>
      <c r="L308" s="37"/>
      <c r="M308" s="37"/>
      <c r="N308" s="37"/>
      <c r="O308" s="37"/>
      <c r="P308" s="80"/>
      <c r="Q308" s="49" t="s">
        <v>403</v>
      </c>
      <c r="R308" s="49" t="s">
        <v>403</v>
      </c>
      <c r="S308" s="49" t="s">
        <v>403</v>
      </c>
      <c r="T308" s="49" t="s">
        <v>403</v>
      </c>
      <c r="U308" s="206"/>
    </row>
    <row r="309" spans="1:21" hidden="1">
      <c r="A309" s="271" t="s">
        <v>424</v>
      </c>
      <c r="B309" s="280" t="s">
        <v>381</v>
      </c>
      <c r="C309" s="277" t="s">
        <v>401</v>
      </c>
      <c r="D309" s="40" t="s">
        <v>21</v>
      </c>
      <c r="E309" s="57">
        <v>0</v>
      </c>
      <c r="F309" s="196">
        <v>0</v>
      </c>
      <c r="G309" s="197"/>
      <c r="H309" s="322"/>
      <c r="I309" s="197"/>
      <c r="J309" s="198"/>
      <c r="K309" s="247">
        <v>0</v>
      </c>
      <c r="L309" s="247"/>
      <c r="M309" s="247"/>
      <c r="N309" s="247"/>
      <c r="O309" s="247"/>
      <c r="P309" s="78"/>
      <c r="Q309" s="57">
        <v>0</v>
      </c>
      <c r="R309" s="57">
        <v>0</v>
      </c>
      <c r="S309" s="57">
        <v>0</v>
      </c>
      <c r="T309" s="57">
        <v>0</v>
      </c>
      <c r="U309" s="274" t="s">
        <v>404</v>
      </c>
    </row>
    <row r="310" spans="1:21" ht="22.5" hidden="1">
      <c r="A310" s="272"/>
      <c r="B310" s="280"/>
      <c r="C310" s="278"/>
      <c r="D310" s="40" t="s">
        <v>28</v>
      </c>
      <c r="E310" s="57">
        <v>0</v>
      </c>
      <c r="F310" s="196">
        <v>0</v>
      </c>
      <c r="G310" s="197"/>
      <c r="H310" s="197"/>
      <c r="I310" s="197"/>
      <c r="J310" s="198"/>
      <c r="K310" s="247">
        <v>0</v>
      </c>
      <c r="L310" s="247"/>
      <c r="M310" s="247"/>
      <c r="N310" s="247"/>
      <c r="O310" s="247"/>
      <c r="P310" s="78"/>
      <c r="Q310" s="57">
        <v>0</v>
      </c>
      <c r="R310" s="57">
        <v>0</v>
      </c>
      <c r="S310" s="57">
        <v>0</v>
      </c>
      <c r="T310" s="57">
        <v>0</v>
      </c>
      <c r="U310" s="275"/>
    </row>
    <row r="311" spans="1:21" ht="33.75" hidden="1">
      <c r="A311" s="272"/>
      <c r="B311" s="280"/>
      <c r="C311" s="278"/>
      <c r="D311" s="40" t="s">
        <v>1</v>
      </c>
      <c r="E311" s="57">
        <v>0</v>
      </c>
      <c r="F311" s="196">
        <v>0</v>
      </c>
      <c r="G311" s="197"/>
      <c r="H311" s="197"/>
      <c r="I311" s="197"/>
      <c r="J311" s="198"/>
      <c r="K311" s="247">
        <v>0</v>
      </c>
      <c r="L311" s="247"/>
      <c r="M311" s="247"/>
      <c r="N311" s="247"/>
      <c r="O311" s="247"/>
      <c r="P311" s="78"/>
      <c r="Q311" s="57">
        <v>0</v>
      </c>
      <c r="R311" s="57">
        <v>0</v>
      </c>
      <c r="S311" s="57">
        <v>0</v>
      </c>
      <c r="T311" s="57">
        <v>0</v>
      </c>
      <c r="U311" s="275"/>
    </row>
    <row r="312" spans="1:21" ht="33.75" hidden="1">
      <c r="A312" s="272"/>
      <c r="B312" s="280"/>
      <c r="C312" s="278"/>
      <c r="D312" s="40" t="s">
        <v>22</v>
      </c>
      <c r="E312" s="57">
        <v>0</v>
      </c>
      <c r="F312" s="196">
        <v>0</v>
      </c>
      <c r="G312" s="197"/>
      <c r="H312" s="197"/>
      <c r="I312" s="197"/>
      <c r="J312" s="198"/>
      <c r="K312" s="247">
        <v>0</v>
      </c>
      <c r="L312" s="247"/>
      <c r="M312" s="247"/>
      <c r="N312" s="247"/>
      <c r="O312" s="247"/>
      <c r="P312" s="78"/>
      <c r="Q312" s="57">
        <v>0</v>
      </c>
      <c r="R312" s="57">
        <v>0</v>
      </c>
      <c r="S312" s="57">
        <v>0</v>
      </c>
      <c r="T312" s="57">
        <v>0</v>
      </c>
      <c r="U312" s="275"/>
    </row>
    <row r="313" spans="1:21" ht="22.5" hidden="1">
      <c r="A313" s="272"/>
      <c r="B313" s="280"/>
      <c r="C313" s="279"/>
      <c r="D313" s="40" t="s">
        <v>2</v>
      </c>
      <c r="E313" s="57">
        <v>0</v>
      </c>
      <c r="F313" s="196">
        <v>0</v>
      </c>
      <c r="G313" s="197"/>
      <c r="H313" s="197"/>
      <c r="I313" s="197"/>
      <c r="J313" s="198"/>
      <c r="K313" s="247">
        <v>0</v>
      </c>
      <c r="L313" s="247"/>
      <c r="M313" s="247"/>
      <c r="N313" s="247"/>
      <c r="O313" s="247"/>
      <c r="P313" s="78"/>
      <c r="Q313" s="57">
        <v>0</v>
      </c>
      <c r="R313" s="57">
        <v>0</v>
      </c>
      <c r="S313" s="57">
        <v>0</v>
      </c>
      <c r="T313" s="57">
        <v>0</v>
      </c>
      <c r="U313" s="276"/>
    </row>
    <row r="314" spans="1:21" hidden="1">
      <c r="A314" s="272"/>
      <c r="B314" s="313" t="s">
        <v>382</v>
      </c>
      <c r="C314" s="282" t="s">
        <v>401</v>
      </c>
      <c r="D314" s="260"/>
      <c r="E314" s="243" t="s">
        <v>72</v>
      </c>
      <c r="F314" s="199" t="s">
        <v>73</v>
      </c>
      <c r="G314" s="201" t="s">
        <v>76</v>
      </c>
      <c r="H314" s="202"/>
      <c r="I314" s="202"/>
      <c r="J314" s="203"/>
      <c r="K314" s="243" t="s">
        <v>73</v>
      </c>
      <c r="L314" s="248" t="s">
        <v>76</v>
      </c>
      <c r="M314" s="248"/>
      <c r="N314" s="248"/>
      <c r="O314" s="248"/>
      <c r="P314" s="80"/>
      <c r="Q314" s="243" t="s">
        <v>4</v>
      </c>
      <c r="R314" s="243" t="s">
        <v>3</v>
      </c>
      <c r="S314" s="243" t="s">
        <v>74</v>
      </c>
      <c r="T314" s="243" t="s">
        <v>75</v>
      </c>
      <c r="U314" s="204"/>
    </row>
    <row r="315" spans="1:21" hidden="1">
      <c r="A315" s="272"/>
      <c r="B315" s="313"/>
      <c r="C315" s="283"/>
      <c r="D315" s="260"/>
      <c r="E315" s="243"/>
      <c r="F315" s="200"/>
      <c r="G315" s="94" t="s">
        <v>77</v>
      </c>
      <c r="H315" s="94" t="s">
        <v>78</v>
      </c>
      <c r="I315" s="94" t="s">
        <v>79</v>
      </c>
      <c r="J315" s="94" t="s">
        <v>80</v>
      </c>
      <c r="K315" s="243"/>
      <c r="L315" s="30" t="s">
        <v>77</v>
      </c>
      <c r="M315" s="30" t="s">
        <v>78</v>
      </c>
      <c r="N315" s="30" t="s">
        <v>79</v>
      </c>
      <c r="O315" s="30" t="s">
        <v>80</v>
      </c>
      <c r="P315" s="30"/>
      <c r="Q315" s="243"/>
      <c r="R315" s="243"/>
      <c r="S315" s="243"/>
      <c r="T315" s="243"/>
      <c r="U315" s="205"/>
    </row>
    <row r="316" spans="1:21" hidden="1">
      <c r="A316" s="323"/>
      <c r="B316" s="313"/>
      <c r="C316" s="284"/>
      <c r="D316" s="260"/>
      <c r="E316" s="49" t="s">
        <v>403</v>
      </c>
      <c r="F316" s="80" t="s">
        <v>403</v>
      </c>
      <c r="G316" s="80" t="s">
        <v>403</v>
      </c>
      <c r="H316" s="80" t="s">
        <v>403</v>
      </c>
      <c r="I316" s="80" t="s">
        <v>403</v>
      </c>
      <c r="J316" s="80" t="s">
        <v>403</v>
      </c>
      <c r="K316" s="49" t="s">
        <v>403</v>
      </c>
      <c r="L316" s="37"/>
      <c r="M316" s="37"/>
      <c r="N316" s="37"/>
      <c r="O316" s="37"/>
      <c r="P316" s="80"/>
      <c r="Q316" s="49" t="s">
        <v>403</v>
      </c>
      <c r="R316" s="49" t="s">
        <v>403</v>
      </c>
      <c r="S316" s="49" t="s">
        <v>403</v>
      </c>
      <c r="T316" s="49" t="s">
        <v>403</v>
      </c>
      <c r="U316" s="206"/>
    </row>
    <row r="317" spans="1:21">
      <c r="A317" s="260" t="s">
        <v>446</v>
      </c>
      <c r="B317" s="280" t="s">
        <v>208</v>
      </c>
      <c r="C317" s="277" t="s">
        <v>401</v>
      </c>
      <c r="D317" s="40" t="s">
        <v>21</v>
      </c>
      <c r="E317" s="57">
        <v>0</v>
      </c>
      <c r="F317" s="196">
        <v>0</v>
      </c>
      <c r="G317" s="197"/>
      <c r="H317" s="197"/>
      <c r="I317" s="197"/>
      <c r="J317" s="198"/>
      <c r="K317" s="247">
        <v>0</v>
      </c>
      <c r="L317" s="247"/>
      <c r="M317" s="247"/>
      <c r="N317" s="247"/>
      <c r="O317" s="247"/>
      <c r="P317" s="78"/>
      <c r="Q317" s="57">
        <v>0</v>
      </c>
      <c r="R317" s="57">
        <v>0</v>
      </c>
      <c r="S317" s="57">
        <v>0</v>
      </c>
      <c r="T317" s="57">
        <v>0</v>
      </c>
      <c r="U317" s="274" t="s">
        <v>404</v>
      </c>
    </row>
    <row r="318" spans="1:21" ht="22.5">
      <c r="A318" s="260"/>
      <c r="B318" s="280"/>
      <c r="C318" s="278"/>
      <c r="D318" s="40" t="s">
        <v>28</v>
      </c>
      <c r="E318" s="57">
        <v>0</v>
      </c>
      <c r="F318" s="196">
        <v>0</v>
      </c>
      <c r="G318" s="197"/>
      <c r="H318" s="197"/>
      <c r="I318" s="197"/>
      <c r="J318" s="198"/>
      <c r="K318" s="247">
        <v>0</v>
      </c>
      <c r="L318" s="247"/>
      <c r="M318" s="247"/>
      <c r="N318" s="247"/>
      <c r="O318" s="247"/>
      <c r="P318" s="78"/>
      <c r="Q318" s="57">
        <v>0</v>
      </c>
      <c r="R318" s="57">
        <v>0</v>
      </c>
      <c r="S318" s="57">
        <v>0</v>
      </c>
      <c r="T318" s="57">
        <v>0</v>
      </c>
      <c r="U318" s="275"/>
    </row>
    <row r="319" spans="1:21" ht="33.75">
      <c r="A319" s="260"/>
      <c r="B319" s="280"/>
      <c r="C319" s="278"/>
      <c r="D319" s="40" t="s">
        <v>1</v>
      </c>
      <c r="E319" s="57">
        <v>0</v>
      </c>
      <c r="F319" s="196">
        <v>0</v>
      </c>
      <c r="G319" s="197"/>
      <c r="H319" s="197"/>
      <c r="I319" s="197"/>
      <c r="J319" s="198"/>
      <c r="K319" s="247">
        <v>0</v>
      </c>
      <c r="L319" s="247"/>
      <c r="M319" s="247"/>
      <c r="N319" s="247"/>
      <c r="O319" s="247"/>
      <c r="P319" s="78"/>
      <c r="Q319" s="57">
        <v>0</v>
      </c>
      <c r="R319" s="57">
        <v>0</v>
      </c>
      <c r="S319" s="57">
        <v>0</v>
      </c>
      <c r="T319" s="57">
        <v>0</v>
      </c>
      <c r="U319" s="275"/>
    </row>
    <row r="320" spans="1:21" ht="33.75">
      <c r="A320" s="260"/>
      <c r="B320" s="280"/>
      <c r="C320" s="278"/>
      <c r="D320" s="40" t="s">
        <v>22</v>
      </c>
      <c r="E320" s="57">
        <v>0</v>
      </c>
      <c r="F320" s="196">
        <v>0</v>
      </c>
      <c r="G320" s="197"/>
      <c r="H320" s="197"/>
      <c r="I320" s="197"/>
      <c r="J320" s="198"/>
      <c r="K320" s="247">
        <v>0</v>
      </c>
      <c r="L320" s="247"/>
      <c r="M320" s="247"/>
      <c r="N320" s="247"/>
      <c r="O320" s="247"/>
      <c r="P320" s="78"/>
      <c r="Q320" s="57">
        <v>0</v>
      </c>
      <c r="R320" s="57">
        <v>0</v>
      </c>
      <c r="S320" s="57">
        <v>0</v>
      </c>
      <c r="T320" s="57">
        <v>0</v>
      </c>
      <c r="U320" s="275"/>
    </row>
    <row r="321" spans="1:21" ht="22.5">
      <c r="A321" s="260"/>
      <c r="B321" s="280"/>
      <c r="C321" s="279"/>
      <c r="D321" s="40" t="s">
        <v>2</v>
      </c>
      <c r="E321" s="57">
        <v>0</v>
      </c>
      <c r="F321" s="196">
        <v>0</v>
      </c>
      <c r="G321" s="197"/>
      <c r="H321" s="197"/>
      <c r="I321" s="197"/>
      <c r="J321" s="198"/>
      <c r="K321" s="247">
        <v>0</v>
      </c>
      <c r="L321" s="247"/>
      <c r="M321" s="247"/>
      <c r="N321" s="247"/>
      <c r="O321" s="247"/>
      <c r="P321" s="78"/>
      <c r="Q321" s="57">
        <v>0</v>
      </c>
      <c r="R321" s="57">
        <v>0</v>
      </c>
      <c r="S321" s="57">
        <v>0</v>
      </c>
      <c r="T321" s="57">
        <v>0</v>
      </c>
      <c r="U321" s="276"/>
    </row>
    <row r="322" spans="1:21">
      <c r="A322" s="260" t="s">
        <v>60</v>
      </c>
      <c r="B322" s="280" t="s">
        <v>68</v>
      </c>
      <c r="C322" s="277" t="s">
        <v>401</v>
      </c>
      <c r="D322" s="40" t="s">
        <v>21</v>
      </c>
      <c r="E322" s="57">
        <v>0</v>
      </c>
      <c r="F322" s="196">
        <v>0</v>
      </c>
      <c r="G322" s="197"/>
      <c r="H322" s="197"/>
      <c r="I322" s="197"/>
      <c r="J322" s="198"/>
      <c r="K322" s="247">
        <v>0</v>
      </c>
      <c r="L322" s="247"/>
      <c r="M322" s="247"/>
      <c r="N322" s="247"/>
      <c r="O322" s="247"/>
      <c r="P322" s="78"/>
      <c r="Q322" s="57">
        <v>0</v>
      </c>
      <c r="R322" s="57">
        <v>0</v>
      </c>
      <c r="S322" s="57">
        <v>0</v>
      </c>
      <c r="T322" s="57">
        <v>0</v>
      </c>
      <c r="U322" s="274" t="s">
        <v>404</v>
      </c>
    </row>
    <row r="323" spans="1:21" ht="22.5">
      <c r="A323" s="260"/>
      <c r="B323" s="280"/>
      <c r="C323" s="278"/>
      <c r="D323" s="40" t="s">
        <v>28</v>
      </c>
      <c r="E323" s="57">
        <v>0</v>
      </c>
      <c r="F323" s="196">
        <v>0</v>
      </c>
      <c r="G323" s="197"/>
      <c r="H323" s="197"/>
      <c r="I323" s="197"/>
      <c r="J323" s="198"/>
      <c r="K323" s="247">
        <v>0</v>
      </c>
      <c r="L323" s="247"/>
      <c r="M323" s="247"/>
      <c r="N323" s="247"/>
      <c r="O323" s="247"/>
      <c r="P323" s="78"/>
      <c r="Q323" s="57">
        <v>0</v>
      </c>
      <c r="R323" s="57">
        <v>0</v>
      </c>
      <c r="S323" s="57">
        <v>0</v>
      </c>
      <c r="T323" s="57">
        <v>0</v>
      </c>
      <c r="U323" s="275"/>
    </row>
    <row r="324" spans="1:21" ht="33.75">
      <c r="A324" s="260"/>
      <c r="B324" s="280"/>
      <c r="C324" s="278"/>
      <c r="D324" s="40" t="s">
        <v>1</v>
      </c>
      <c r="E324" s="57">
        <v>0</v>
      </c>
      <c r="F324" s="196">
        <v>0</v>
      </c>
      <c r="G324" s="197"/>
      <c r="H324" s="197"/>
      <c r="I324" s="197"/>
      <c r="J324" s="198"/>
      <c r="K324" s="247">
        <v>0</v>
      </c>
      <c r="L324" s="247"/>
      <c r="M324" s="247"/>
      <c r="N324" s="247"/>
      <c r="O324" s="247"/>
      <c r="P324" s="78"/>
      <c r="Q324" s="57">
        <v>0</v>
      </c>
      <c r="R324" s="57">
        <v>0</v>
      </c>
      <c r="S324" s="57">
        <v>0</v>
      </c>
      <c r="T324" s="57">
        <v>0</v>
      </c>
      <c r="U324" s="275"/>
    </row>
    <row r="325" spans="1:21" ht="33.75">
      <c r="A325" s="260"/>
      <c r="B325" s="280"/>
      <c r="C325" s="278"/>
      <c r="D325" s="40" t="s">
        <v>22</v>
      </c>
      <c r="E325" s="57">
        <v>0</v>
      </c>
      <c r="F325" s="196">
        <v>0</v>
      </c>
      <c r="G325" s="197"/>
      <c r="H325" s="197"/>
      <c r="I325" s="197"/>
      <c r="J325" s="198"/>
      <c r="K325" s="247">
        <v>0</v>
      </c>
      <c r="L325" s="247"/>
      <c r="M325" s="247"/>
      <c r="N325" s="247"/>
      <c r="O325" s="247"/>
      <c r="P325" s="78"/>
      <c r="Q325" s="57">
        <v>0</v>
      </c>
      <c r="R325" s="57">
        <v>0</v>
      </c>
      <c r="S325" s="57">
        <v>0</v>
      </c>
      <c r="T325" s="57">
        <v>0</v>
      </c>
      <c r="U325" s="275"/>
    </row>
    <row r="326" spans="1:21" ht="23.25" customHeight="1">
      <c r="A326" s="260"/>
      <c r="B326" s="280"/>
      <c r="C326" s="279"/>
      <c r="D326" s="40" t="s">
        <v>2</v>
      </c>
      <c r="E326" s="57">
        <v>0</v>
      </c>
      <c r="F326" s="196">
        <v>0</v>
      </c>
      <c r="G326" s="197"/>
      <c r="H326" s="197"/>
      <c r="I326" s="197"/>
      <c r="J326" s="198"/>
      <c r="K326" s="251">
        <v>0</v>
      </c>
      <c r="L326" s="262"/>
      <c r="M326" s="262"/>
      <c r="N326" s="262"/>
      <c r="O326" s="263"/>
      <c r="P326" s="81"/>
      <c r="Q326" s="57">
        <v>0</v>
      </c>
      <c r="R326" s="57">
        <v>0</v>
      </c>
      <c r="S326" s="57">
        <v>0</v>
      </c>
      <c r="T326" s="57">
        <v>0</v>
      </c>
      <c r="U326" s="276"/>
    </row>
    <row r="327" spans="1:21">
      <c r="A327" s="260"/>
      <c r="B327" s="313" t="s">
        <v>298</v>
      </c>
      <c r="C327" s="282" t="s">
        <v>401</v>
      </c>
      <c r="D327" s="260"/>
      <c r="E327" s="243" t="s">
        <v>72</v>
      </c>
      <c r="F327" s="199" t="s">
        <v>73</v>
      </c>
      <c r="G327" s="201" t="s">
        <v>76</v>
      </c>
      <c r="H327" s="202"/>
      <c r="I327" s="202"/>
      <c r="J327" s="203"/>
      <c r="K327" s="243" t="s">
        <v>73</v>
      </c>
      <c r="L327" s="248" t="s">
        <v>76</v>
      </c>
      <c r="M327" s="248"/>
      <c r="N327" s="248"/>
      <c r="O327" s="248"/>
      <c r="P327" s="80"/>
      <c r="Q327" s="243" t="s">
        <v>4</v>
      </c>
      <c r="R327" s="243" t="s">
        <v>3</v>
      </c>
      <c r="S327" s="243" t="s">
        <v>74</v>
      </c>
      <c r="T327" s="243" t="s">
        <v>75</v>
      </c>
      <c r="U327" s="204"/>
    </row>
    <row r="328" spans="1:21">
      <c r="A328" s="260"/>
      <c r="B328" s="313"/>
      <c r="C328" s="283"/>
      <c r="D328" s="260"/>
      <c r="E328" s="243"/>
      <c r="F328" s="200"/>
      <c r="G328" s="94" t="s">
        <v>77</v>
      </c>
      <c r="H328" s="94" t="s">
        <v>78</v>
      </c>
      <c r="I328" s="94" t="s">
        <v>79</v>
      </c>
      <c r="J328" s="94" t="s">
        <v>80</v>
      </c>
      <c r="K328" s="243"/>
      <c r="L328" s="30" t="s">
        <v>77</v>
      </c>
      <c r="M328" s="30" t="s">
        <v>78</v>
      </c>
      <c r="N328" s="30" t="s">
        <v>79</v>
      </c>
      <c r="O328" s="30" t="s">
        <v>80</v>
      </c>
      <c r="P328" s="30"/>
      <c r="Q328" s="243"/>
      <c r="R328" s="243"/>
      <c r="S328" s="243"/>
      <c r="T328" s="243"/>
      <c r="U328" s="205"/>
    </row>
    <row r="329" spans="1:21" ht="49.5" customHeight="1">
      <c r="A329" s="260"/>
      <c r="B329" s="313"/>
      <c r="C329" s="284"/>
      <c r="D329" s="260"/>
      <c r="E329" s="49" t="s">
        <v>403</v>
      </c>
      <c r="F329" s="80" t="s">
        <v>403</v>
      </c>
      <c r="G329" s="80" t="s">
        <v>403</v>
      </c>
      <c r="H329" s="80" t="s">
        <v>403</v>
      </c>
      <c r="I329" s="80" t="s">
        <v>403</v>
      </c>
      <c r="J329" s="80" t="s">
        <v>403</v>
      </c>
      <c r="K329" s="49" t="s">
        <v>403</v>
      </c>
      <c r="L329" s="37"/>
      <c r="M329" s="37"/>
      <c r="N329" s="37"/>
      <c r="O329" s="37"/>
      <c r="P329" s="80"/>
      <c r="Q329" s="49" t="s">
        <v>403</v>
      </c>
      <c r="R329" s="49" t="s">
        <v>403</v>
      </c>
      <c r="S329" s="49" t="s">
        <v>403</v>
      </c>
      <c r="T329" s="49" t="s">
        <v>403</v>
      </c>
      <c r="U329" s="206"/>
    </row>
    <row r="330" spans="1:21">
      <c r="A330" s="271" t="s">
        <v>447</v>
      </c>
      <c r="B330" s="310" t="s">
        <v>351</v>
      </c>
      <c r="C330" s="277" t="s">
        <v>401</v>
      </c>
      <c r="D330" s="40" t="s">
        <v>21</v>
      </c>
      <c r="E330" s="110">
        <v>2525.6999999999998</v>
      </c>
      <c r="F330" s="213">
        <v>849.7</v>
      </c>
      <c r="G330" s="214"/>
      <c r="H330" s="214"/>
      <c r="I330" s="214"/>
      <c r="J330" s="215"/>
      <c r="K330" s="111">
        <v>849.7</v>
      </c>
      <c r="L330" s="115"/>
      <c r="M330" s="115"/>
      <c r="N330" s="115"/>
      <c r="O330" s="115"/>
      <c r="P330" s="115"/>
      <c r="Q330" s="111">
        <v>838</v>
      </c>
      <c r="R330" s="111">
        <v>838</v>
      </c>
      <c r="S330" s="101">
        <v>0</v>
      </c>
      <c r="T330" s="101">
        <v>0</v>
      </c>
      <c r="U330" s="274" t="s">
        <v>404</v>
      </c>
    </row>
    <row r="331" spans="1:21" ht="22.5">
      <c r="A331" s="272"/>
      <c r="B331" s="311"/>
      <c r="C331" s="278"/>
      <c r="D331" s="40" t="s">
        <v>28</v>
      </c>
      <c r="E331" s="157">
        <f>F331+Q331+R331</f>
        <v>631.42499999999995</v>
      </c>
      <c r="F331" s="334">
        <v>212.42500000000001</v>
      </c>
      <c r="G331" s="335"/>
      <c r="H331" s="335"/>
      <c r="I331" s="335"/>
      <c r="J331" s="336"/>
      <c r="K331" s="111">
        <v>212.4</v>
      </c>
      <c r="L331" s="115"/>
      <c r="M331" s="115"/>
      <c r="N331" s="115"/>
      <c r="O331" s="115"/>
      <c r="P331" s="115"/>
      <c r="Q331" s="111">
        <v>209.5</v>
      </c>
      <c r="R331" s="111">
        <v>209.5</v>
      </c>
      <c r="S331" s="57">
        <v>0</v>
      </c>
      <c r="T331" s="57">
        <v>0</v>
      </c>
      <c r="U331" s="275"/>
    </row>
    <row r="332" spans="1:21" ht="23.25" customHeight="1">
      <c r="A332" s="272"/>
      <c r="B332" s="311"/>
      <c r="C332" s="278"/>
      <c r="D332" s="40" t="s">
        <v>1</v>
      </c>
      <c r="E332" s="156">
        <f>F332+Q332+R332</f>
        <v>1894.2750000000001</v>
      </c>
      <c r="F332" s="337">
        <v>637.27499999999998</v>
      </c>
      <c r="G332" s="338"/>
      <c r="H332" s="338"/>
      <c r="I332" s="338"/>
      <c r="J332" s="339"/>
      <c r="K332" s="111">
        <v>637.29999999999995</v>
      </c>
      <c r="L332" s="115"/>
      <c r="M332" s="115"/>
      <c r="N332" s="115"/>
      <c r="O332" s="115"/>
      <c r="P332" s="115"/>
      <c r="Q332" s="111">
        <v>628.5</v>
      </c>
      <c r="R332" s="111">
        <v>628.5</v>
      </c>
      <c r="S332" s="57">
        <v>0</v>
      </c>
      <c r="T332" s="57">
        <v>0</v>
      </c>
      <c r="U332" s="275"/>
    </row>
    <row r="333" spans="1:21" ht="33.75">
      <c r="A333" s="272"/>
      <c r="B333" s="311"/>
      <c r="C333" s="278"/>
      <c r="D333" s="40" t="s">
        <v>22</v>
      </c>
      <c r="E333" s="111">
        <v>0</v>
      </c>
      <c r="F333" s="227">
        <v>0</v>
      </c>
      <c r="G333" s="228"/>
      <c r="H333" s="228"/>
      <c r="I333" s="228"/>
      <c r="J333" s="229"/>
      <c r="K333" s="111">
        <v>0</v>
      </c>
      <c r="L333" s="115"/>
      <c r="M333" s="115"/>
      <c r="N333" s="115"/>
      <c r="O333" s="115"/>
      <c r="P333" s="115"/>
      <c r="Q333" s="111">
        <v>0</v>
      </c>
      <c r="R333" s="111">
        <v>0</v>
      </c>
      <c r="S333" s="57">
        <v>0</v>
      </c>
      <c r="T333" s="57">
        <v>0</v>
      </c>
      <c r="U333" s="275"/>
    </row>
    <row r="334" spans="1:21" ht="22.5">
      <c r="A334" s="323"/>
      <c r="B334" s="312"/>
      <c r="C334" s="279"/>
      <c r="D334" s="40" t="s">
        <v>2</v>
      </c>
      <c r="E334" s="111">
        <v>0</v>
      </c>
      <c r="F334" s="227">
        <v>0</v>
      </c>
      <c r="G334" s="228"/>
      <c r="H334" s="228"/>
      <c r="I334" s="228"/>
      <c r="J334" s="229"/>
      <c r="K334" s="111">
        <v>0</v>
      </c>
      <c r="L334" s="115"/>
      <c r="M334" s="115"/>
      <c r="N334" s="115"/>
      <c r="O334" s="115"/>
      <c r="P334" s="115"/>
      <c r="Q334" s="111">
        <v>0</v>
      </c>
      <c r="R334" s="111">
        <v>0</v>
      </c>
      <c r="S334" s="57">
        <v>0</v>
      </c>
      <c r="T334" s="57">
        <v>0</v>
      </c>
      <c r="U334" s="276"/>
    </row>
    <row r="335" spans="1:21">
      <c r="A335" s="271" t="s">
        <v>62</v>
      </c>
      <c r="B335" s="310" t="s">
        <v>389</v>
      </c>
      <c r="C335" s="277" t="s">
        <v>401</v>
      </c>
      <c r="D335" s="40" t="s">
        <v>21</v>
      </c>
      <c r="E335" s="110">
        <f>SUM(E336+E337)</f>
        <v>2525.6999999999998</v>
      </c>
      <c r="F335" s="213">
        <f>SUM(F336+F337)</f>
        <v>849.7</v>
      </c>
      <c r="G335" s="214"/>
      <c r="H335" s="214"/>
      <c r="I335" s="214"/>
      <c r="J335" s="215"/>
      <c r="K335" s="111">
        <v>849.7</v>
      </c>
      <c r="L335" s="115"/>
      <c r="M335" s="115"/>
      <c r="N335" s="115"/>
      <c r="O335" s="115"/>
      <c r="P335" s="115"/>
      <c r="Q335" s="111">
        <v>838</v>
      </c>
      <c r="R335" s="111">
        <v>838</v>
      </c>
      <c r="S335" s="57">
        <v>0</v>
      </c>
      <c r="T335" s="57">
        <v>0</v>
      </c>
      <c r="U335" s="274" t="s">
        <v>404</v>
      </c>
    </row>
    <row r="336" spans="1:21" ht="45" customHeight="1">
      <c r="A336" s="272"/>
      <c r="B336" s="311"/>
      <c r="C336" s="278"/>
      <c r="D336" s="40" t="s">
        <v>28</v>
      </c>
      <c r="E336" s="156">
        <f>SUM(F336+Q336+R336)</f>
        <v>631.42499999999995</v>
      </c>
      <c r="F336" s="334">
        <v>212.42500000000001</v>
      </c>
      <c r="G336" s="335"/>
      <c r="H336" s="335"/>
      <c r="I336" s="335"/>
      <c r="J336" s="336"/>
      <c r="K336" s="111">
        <v>212.4</v>
      </c>
      <c r="L336" s="115"/>
      <c r="M336" s="115"/>
      <c r="N336" s="115"/>
      <c r="O336" s="115"/>
      <c r="P336" s="115"/>
      <c r="Q336" s="111">
        <v>209.5</v>
      </c>
      <c r="R336" s="111">
        <v>209.5</v>
      </c>
      <c r="S336" s="57">
        <v>0</v>
      </c>
      <c r="T336" s="57">
        <v>0</v>
      </c>
      <c r="U336" s="275"/>
    </row>
    <row r="337" spans="1:21" ht="37.5" customHeight="1">
      <c r="A337" s="272"/>
      <c r="B337" s="311"/>
      <c r="C337" s="278"/>
      <c r="D337" s="40" t="s">
        <v>1</v>
      </c>
      <c r="E337" s="156">
        <f>SUM(F337+Q337+R337)</f>
        <v>1894.2750000000001</v>
      </c>
      <c r="F337" s="337">
        <v>637.27499999999998</v>
      </c>
      <c r="G337" s="338"/>
      <c r="H337" s="338"/>
      <c r="I337" s="338"/>
      <c r="J337" s="339"/>
      <c r="K337" s="111">
        <v>637.29999999999995</v>
      </c>
      <c r="L337" s="115"/>
      <c r="M337" s="115"/>
      <c r="N337" s="115"/>
      <c r="O337" s="115"/>
      <c r="P337" s="115"/>
      <c r="Q337" s="111">
        <v>628.5</v>
      </c>
      <c r="R337" s="111">
        <v>628.5</v>
      </c>
      <c r="S337" s="57">
        <v>0</v>
      </c>
      <c r="T337" s="57">
        <v>0</v>
      </c>
      <c r="U337" s="275"/>
    </row>
    <row r="338" spans="1:21" ht="56.25" customHeight="1">
      <c r="A338" s="272"/>
      <c r="B338" s="311"/>
      <c r="C338" s="278"/>
      <c r="D338" s="40" t="s">
        <v>22</v>
      </c>
      <c r="E338" s="57">
        <v>0</v>
      </c>
      <c r="F338" s="196">
        <v>0</v>
      </c>
      <c r="G338" s="197"/>
      <c r="H338" s="197"/>
      <c r="I338" s="197"/>
      <c r="J338" s="198"/>
      <c r="K338" s="57">
        <v>0</v>
      </c>
      <c r="L338" s="37"/>
      <c r="M338" s="37"/>
      <c r="N338" s="37"/>
      <c r="O338" s="37"/>
      <c r="P338" s="80"/>
      <c r="Q338" s="57">
        <v>0</v>
      </c>
      <c r="R338" s="57">
        <v>0</v>
      </c>
      <c r="S338" s="57">
        <v>0</v>
      </c>
      <c r="T338" s="57">
        <v>0</v>
      </c>
      <c r="U338" s="275"/>
    </row>
    <row r="339" spans="1:21" ht="45.75" customHeight="1">
      <c r="A339" s="272"/>
      <c r="B339" s="312"/>
      <c r="C339" s="279"/>
      <c r="D339" s="40" t="s">
        <v>2</v>
      </c>
      <c r="E339" s="57">
        <v>0</v>
      </c>
      <c r="F339" s="196">
        <v>0</v>
      </c>
      <c r="G339" s="197"/>
      <c r="H339" s="197"/>
      <c r="I339" s="197"/>
      <c r="J339" s="198"/>
      <c r="K339" s="57">
        <v>0</v>
      </c>
      <c r="L339" s="37"/>
      <c r="M339" s="37"/>
      <c r="N339" s="37"/>
      <c r="O339" s="37"/>
      <c r="P339" s="80"/>
      <c r="Q339" s="57">
        <v>0</v>
      </c>
      <c r="R339" s="57">
        <v>0</v>
      </c>
      <c r="S339" s="57">
        <v>0</v>
      </c>
      <c r="T339" s="57">
        <v>0</v>
      </c>
      <c r="U339" s="276"/>
    </row>
    <row r="340" spans="1:21">
      <c r="A340" s="272"/>
      <c r="B340" s="313" t="s">
        <v>384</v>
      </c>
      <c r="C340" s="282" t="s">
        <v>401</v>
      </c>
      <c r="D340" s="260"/>
      <c r="E340" s="243" t="s">
        <v>72</v>
      </c>
      <c r="F340" s="199" t="s">
        <v>73</v>
      </c>
      <c r="G340" s="201" t="s">
        <v>76</v>
      </c>
      <c r="H340" s="202"/>
      <c r="I340" s="202"/>
      <c r="J340" s="203"/>
      <c r="K340" s="243" t="s">
        <v>73</v>
      </c>
      <c r="L340" s="248" t="s">
        <v>76</v>
      </c>
      <c r="M340" s="248"/>
      <c r="N340" s="248"/>
      <c r="O340" s="248"/>
      <c r="P340" s="80"/>
      <c r="Q340" s="243" t="s">
        <v>4</v>
      </c>
      <c r="R340" s="243" t="s">
        <v>3</v>
      </c>
      <c r="S340" s="243" t="s">
        <v>74</v>
      </c>
      <c r="T340" s="243" t="s">
        <v>75</v>
      </c>
      <c r="U340" s="264"/>
    </row>
    <row r="341" spans="1:21">
      <c r="A341" s="272"/>
      <c r="B341" s="313"/>
      <c r="C341" s="283"/>
      <c r="D341" s="260"/>
      <c r="E341" s="243"/>
      <c r="F341" s="200"/>
      <c r="G341" s="94" t="s">
        <v>77</v>
      </c>
      <c r="H341" s="94" t="s">
        <v>78</v>
      </c>
      <c r="I341" s="94" t="s">
        <v>79</v>
      </c>
      <c r="J341" s="94" t="s">
        <v>80</v>
      </c>
      <c r="K341" s="243"/>
      <c r="L341" s="30" t="s">
        <v>77</v>
      </c>
      <c r="M341" s="30" t="s">
        <v>78</v>
      </c>
      <c r="N341" s="30" t="s">
        <v>79</v>
      </c>
      <c r="O341" s="30" t="s">
        <v>80</v>
      </c>
      <c r="P341" s="30"/>
      <c r="Q341" s="243"/>
      <c r="R341" s="243"/>
      <c r="S341" s="243"/>
      <c r="T341" s="243"/>
      <c r="U341" s="265"/>
    </row>
    <row r="342" spans="1:21">
      <c r="A342" s="323"/>
      <c r="B342" s="313"/>
      <c r="C342" s="284"/>
      <c r="D342" s="260"/>
      <c r="E342" s="49">
        <v>2</v>
      </c>
      <c r="F342" s="80">
        <v>2</v>
      </c>
      <c r="G342" s="80">
        <v>2</v>
      </c>
      <c r="H342" s="80">
        <v>2</v>
      </c>
      <c r="I342" s="80">
        <v>2</v>
      </c>
      <c r="J342" s="80">
        <v>2</v>
      </c>
      <c r="K342" s="49" t="s">
        <v>403</v>
      </c>
      <c r="L342" s="37"/>
      <c r="M342" s="37"/>
      <c r="N342" s="37"/>
      <c r="O342" s="37"/>
      <c r="P342" s="80"/>
      <c r="Q342" s="49">
        <v>2</v>
      </c>
      <c r="R342" s="49">
        <v>2</v>
      </c>
      <c r="S342" s="49" t="s">
        <v>403</v>
      </c>
      <c r="T342" s="49" t="s">
        <v>403</v>
      </c>
      <c r="U342" s="266"/>
    </row>
    <row r="343" spans="1:21">
      <c r="A343" s="260" t="s">
        <v>448</v>
      </c>
      <c r="B343" s="280" t="s">
        <v>209</v>
      </c>
      <c r="C343" s="277" t="s">
        <v>401</v>
      </c>
      <c r="D343" s="40" t="s">
        <v>21</v>
      </c>
      <c r="E343" s="59">
        <v>6530.27</v>
      </c>
      <c r="F343" s="210">
        <v>0</v>
      </c>
      <c r="G343" s="211"/>
      <c r="H343" s="211"/>
      <c r="I343" s="211"/>
      <c r="J343" s="212"/>
      <c r="K343" s="247">
        <v>0</v>
      </c>
      <c r="L343" s="247"/>
      <c r="M343" s="247"/>
      <c r="N343" s="247"/>
      <c r="O343" s="247"/>
      <c r="P343" s="78"/>
      <c r="Q343" s="59">
        <v>6530.27</v>
      </c>
      <c r="R343" s="57">
        <v>0</v>
      </c>
      <c r="S343" s="57">
        <v>0</v>
      </c>
      <c r="T343" s="57">
        <v>0</v>
      </c>
      <c r="U343" s="274" t="s">
        <v>404</v>
      </c>
    </row>
    <row r="344" spans="1:21" ht="22.5">
      <c r="A344" s="260"/>
      <c r="B344" s="280"/>
      <c r="C344" s="278"/>
      <c r="D344" s="40" t="s">
        <v>28</v>
      </c>
      <c r="E344" s="59">
        <v>2104.94</v>
      </c>
      <c r="F344" s="210">
        <v>0</v>
      </c>
      <c r="G344" s="211"/>
      <c r="H344" s="211"/>
      <c r="I344" s="211"/>
      <c r="J344" s="212"/>
      <c r="K344" s="247">
        <v>0</v>
      </c>
      <c r="L344" s="247"/>
      <c r="M344" s="247"/>
      <c r="N344" s="247"/>
      <c r="O344" s="247"/>
      <c r="P344" s="78"/>
      <c r="Q344" s="59">
        <v>2104.94</v>
      </c>
      <c r="R344" s="57">
        <v>0</v>
      </c>
      <c r="S344" s="57">
        <v>0</v>
      </c>
      <c r="T344" s="57">
        <v>0</v>
      </c>
      <c r="U344" s="275"/>
    </row>
    <row r="345" spans="1:21" ht="33.75">
      <c r="A345" s="260"/>
      <c r="B345" s="280"/>
      <c r="C345" s="278"/>
      <c r="D345" s="40" t="s">
        <v>1</v>
      </c>
      <c r="E345" s="59">
        <v>3314.83</v>
      </c>
      <c r="F345" s="210">
        <v>0</v>
      </c>
      <c r="G345" s="211"/>
      <c r="H345" s="211"/>
      <c r="I345" s="211"/>
      <c r="J345" s="212"/>
      <c r="K345" s="247">
        <v>0</v>
      </c>
      <c r="L345" s="247"/>
      <c r="M345" s="247"/>
      <c r="N345" s="247"/>
      <c r="O345" s="247"/>
      <c r="P345" s="78"/>
      <c r="Q345" s="59">
        <v>3314.83</v>
      </c>
      <c r="R345" s="57">
        <v>0</v>
      </c>
      <c r="S345" s="57">
        <v>0</v>
      </c>
      <c r="T345" s="57">
        <v>0</v>
      </c>
      <c r="U345" s="275"/>
    </row>
    <row r="346" spans="1:21" ht="33.75">
      <c r="A346" s="260"/>
      <c r="B346" s="280"/>
      <c r="C346" s="278"/>
      <c r="D346" s="40" t="s">
        <v>22</v>
      </c>
      <c r="E346" s="59">
        <v>1110.5</v>
      </c>
      <c r="F346" s="210">
        <v>0</v>
      </c>
      <c r="G346" s="211"/>
      <c r="H346" s="211"/>
      <c r="I346" s="211"/>
      <c r="J346" s="212"/>
      <c r="K346" s="247">
        <v>0</v>
      </c>
      <c r="L346" s="247"/>
      <c r="M346" s="247"/>
      <c r="N346" s="247"/>
      <c r="O346" s="247"/>
      <c r="P346" s="78"/>
      <c r="Q346" s="59">
        <v>1110.5</v>
      </c>
      <c r="R346" s="57">
        <v>0</v>
      </c>
      <c r="S346" s="57">
        <v>0</v>
      </c>
      <c r="T346" s="57">
        <v>0</v>
      </c>
      <c r="U346" s="275"/>
    </row>
    <row r="347" spans="1:21" ht="22.5">
      <c r="A347" s="260"/>
      <c r="B347" s="280"/>
      <c r="C347" s="279"/>
      <c r="D347" s="40" t="s">
        <v>2</v>
      </c>
      <c r="E347" s="57">
        <v>0</v>
      </c>
      <c r="F347" s="196">
        <v>0</v>
      </c>
      <c r="G347" s="197"/>
      <c r="H347" s="197"/>
      <c r="I347" s="197"/>
      <c r="J347" s="198"/>
      <c r="K347" s="247">
        <v>0</v>
      </c>
      <c r="L347" s="247"/>
      <c r="M347" s="247"/>
      <c r="N347" s="247"/>
      <c r="O347" s="247"/>
      <c r="P347" s="78"/>
      <c r="Q347" s="57">
        <v>0</v>
      </c>
      <c r="R347" s="57">
        <v>0</v>
      </c>
      <c r="S347" s="57">
        <v>0</v>
      </c>
      <c r="T347" s="57">
        <v>0</v>
      </c>
      <c r="U347" s="276"/>
    </row>
    <row r="348" spans="1:21" ht="15" customHeight="1">
      <c r="A348" s="260" t="s">
        <v>64</v>
      </c>
      <c r="B348" s="280" t="s">
        <v>43</v>
      </c>
      <c r="C348" s="277" t="s">
        <v>401</v>
      </c>
      <c r="D348" s="40" t="s">
        <v>21</v>
      </c>
      <c r="E348" s="110">
        <v>4530.2700000000004</v>
      </c>
      <c r="F348" s="210">
        <v>0</v>
      </c>
      <c r="G348" s="211"/>
      <c r="H348" s="211"/>
      <c r="I348" s="211"/>
      <c r="J348" s="212"/>
      <c r="K348" s="247">
        <v>0</v>
      </c>
      <c r="L348" s="247"/>
      <c r="M348" s="247"/>
      <c r="N348" s="247"/>
      <c r="O348" s="247"/>
      <c r="P348" s="78"/>
      <c r="Q348" s="110">
        <v>4530.2700000000004</v>
      </c>
      <c r="R348" s="57">
        <v>0</v>
      </c>
      <c r="S348" s="57">
        <v>0</v>
      </c>
      <c r="T348" s="57">
        <v>0</v>
      </c>
      <c r="U348" s="207"/>
    </row>
    <row r="349" spans="1:21" ht="22.5">
      <c r="A349" s="260"/>
      <c r="B349" s="280"/>
      <c r="C349" s="278"/>
      <c r="D349" s="40" t="s">
        <v>28</v>
      </c>
      <c r="E349" s="110">
        <v>1104.95</v>
      </c>
      <c r="F349" s="210">
        <v>0</v>
      </c>
      <c r="G349" s="211"/>
      <c r="H349" s="211"/>
      <c r="I349" s="211"/>
      <c r="J349" s="212"/>
      <c r="K349" s="247">
        <v>0</v>
      </c>
      <c r="L349" s="247"/>
      <c r="M349" s="247"/>
      <c r="N349" s="247"/>
      <c r="O349" s="247"/>
      <c r="P349" s="78"/>
      <c r="Q349" s="110">
        <v>1104.95</v>
      </c>
      <c r="R349" s="57">
        <v>0</v>
      </c>
      <c r="S349" s="57">
        <v>0</v>
      </c>
      <c r="T349" s="57">
        <v>0</v>
      </c>
      <c r="U349" s="207"/>
    </row>
    <row r="350" spans="1:21" ht="33.75">
      <c r="A350" s="260"/>
      <c r="B350" s="280"/>
      <c r="C350" s="278"/>
      <c r="D350" s="40" t="s">
        <v>1</v>
      </c>
      <c r="E350" s="110">
        <v>3314.82</v>
      </c>
      <c r="F350" s="210">
        <v>0</v>
      </c>
      <c r="G350" s="211"/>
      <c r="H350" s="211"/>
      <c r="I350" s="211"/>
      <c r="J350" s="212"/>
      <c r="K350" s="247">
        <v>0</v>
      </c>
      <c r="L350" s="247"/>
      <c r="M350" s="247"/>
      <c r="N350" s="247"/>
      <c r="O350" s="247"/>
      <c r="P350" s="78"/>
      <c r="Q350" s="110">
        <v>3314.82</v>
      </c>
      <c r="R350" s="57">
        <v>0</v>
      </c>
      <c r="S350" s="57">
        <v>0</v>
      </c>
      <c r="T350" s="57">
        <v>0</v>
      </c>
      <c r="U350" s="207"/>
    </row>
    <row r="351" spans="1:21" ht="33.75">
      <c r="A351" s="260"/>
      <c r="B351" s="280"/>
      <c r="C351" s="278"/>
      <c r="D351" s="40" t="s">
        <v>22</v>
      </c>
      <c r="E351" s="111">
        <v>110.5</v>
      </c>
      <c r="F351" s="196">
        <v>0</v>
      </c>
      <c r="G351" s="197"/>
      <c r="H351" s="197"/>
      <c r="I351" s="197"/>
      <c r="J351" s="198"/>
      <c r="K351" s="247">
        <v>0</v>
      </c>
      <c r="L351" s="247"/>
      <c r="M351" s="247"/>
      <c r="N351" s="247"/>
      <c r="O351" s="247"/>
      <c r="P351" s="78"/>
      <c r="Q351" s="111">
        <v>110.5</v>
      </c>
      <c r="R351" s="57">
        <v>0</v>
      </c>
      <c r="S351" s="57">
        <v>0</v>
      </c>
      <c r="T351" s="57">
        <v>0</v>
      </c>
      <c r="U351" s="207"/>
    </row>
    <row r="352" spans="1:21" ht="21.75" customHeight="1">
      <c r="A352" s="260"/>
      <c r="B352" s="280"/>
      <c r="C352" s="279"/>
      <c r="D352" s="40" t="s">
        <v>2</v>
      </c>
      <c r="E352" s="57">
        <v>0</v>
      </c>
      <c r="F352" s="196">
        <v>0</v>
      </c>
      <c r="G352" s="197"/>
      <c r="H352" s="197"/>
      <c r="I352" s="197"/>
      <c r="J352" s="198"/>
      <c r="K352" s="247">
        <v>0</v>
      </c>
      <c r="L352" s="247"/>
      <c r="M352" s="247"/>
      <c r="N352" s="247"/>
      <c r="O352" s="247"/>
      <c r="P352" s="78"/>
      <c r="Q352" s="57">
        <v>0</v>
      </c>
      <c r="R352" s="57">
        <v>0</v>
      </c>
      <c r="S352" s="57">
        <v>0</v>
      </c>
      <c r="T352" s="57">
        <v>0</v>
      </c>
      <c r="U352" s="207"/>
    </row>
    <row r="353" spans="1:21" ht="15" customHeight="1">
      <c r="A353" s="260"/>
      <c r="B353" s="313" t="s">
        <v>299</v>
      </c>
      <c r="C353" s="282" t="s">
        <v>401</v>
      </c>
      <c r="D353" s="260"/>
      <c r="E353" s="243" t="s">
        <v>72</v>
      </c>
      <c r="F353" s="199" t="s">
        <v>73</v>
      </c>
      <c r="G353" s="201" t="s">
        <v>76</v>
      </c>
      <c r="H353" s="202"/>
      <c r="I353" s="202"/>
      <c r="J353" s="203"/>
      <c r="K353" s="243" t="s">
        <v>73</v>
      </c>
      <c r="L353" s="248" t="s">
        <v>76</v>
      </c>
      <c r="M353" s="248"/>
      <c r="N353" s="248"/>
      <c r="O353" s="248"/>
      <c r="P353" s="80"/>
      <c r="Q353" s="243" t="s">
        <v>4</v>
      </c>
      <c r="R353" s="243" t="s">
        <v>3</v>
      </c>
      <c r="S353" s="243" t="s">
        <v>74</v>
      </c>
      <c r="T353" s="243" t="s">
        <v>75</v>
      </c>
      <c r="U353" s="204"/>
    </row>
    <row r="354" spans="1:21">
      <c r="A354" s="260"/>
      <c r="B354" s="313"/>
      <c r="C354" s="283"/>
      <c r="D354" s="260"/>
      <c r="E354" s="243"/>
      <c r="F354" s="200"/>
      <c r="G354" s="94" t="s">
        <v>77</v>
      </c>
      <c r="H354" s="94" t="s">
        <v>78</v>
      </c>
      <c r="I354" s="94" t="s">
        <v>79</v>
      </c>
      <c r="J354" s="94" t="s">
        <v>80</v>
      </c>
      <c r="K354" s="243"/>
      <c r="L354" s="30" t="s">
        <v>77</v>
      </c>
      <c r="M354" s="30" t="s">
        <v>78</v>
      </c>
      <c r="N354" s="30" t="s">
        <v>79</v>
      </c>
      <c r="O354" s="30" t="s">
        <v>80</v>
      </c>
      <c r="P354" s="30"/>
      <c r="Q354" s="243"/>
      <c r="R354" s="243"/>
      <c r="S354" s="243"/>
      <c r="T354" s="243"/>
      <c r="U354" s="205"/>
    </row>
    <row r="355" spans="1:21" ht="29.25" customHeight="1">
      <c r="A355" s="260"/>
      <c r="B355" s="313"/>
      <c r="C355" s="284"/>
      <c r="D355" s="260"/>
      <c r="E355" s="49">
        <v>2</v>
      </c>
      <c r="F355" s="80" t="s">
        <v>403</v>
      </c>
      <c r="G355" s="80" t="s">
        <v>403</v>
      </c>
      <c r="H355" s="80" t="s">
        <v>403</v>
      </c>
      <c r="I355" s="80" t="s">
        <v>403</v>
      </c>
      <c r="J355" s="80" t="s">
        <v>403</v>
      </c>
      <c r="K355" s="49" t="s">
        <v>403</v>
      </c>
      <c r="L355" s="37"/>
      <c r="M355" s="37"/>
      <c r="N355" s="37"/>
      <c r="O355" s="37"/>
      <c r="P355" s="80"/>
      <c r="Q355" s="49">
        <v>2</v>
      </c>
      <c r="R355" s="49" t="s">
        <v>403</v>
      </c>
      <c r="S355" s="49" t="s">
        <v>403</v>
      </c>
      <c r="T355" s="49" t="s">
        <v>403</v>
      </c>
      <c r="U355" s="206"/>
    </row>
    <row r="356" spans="1:21" ht="23.25" customHeight="1">
      <c r="A356" s="260" t="s">
        <v>449</v>
      </c>
      <c r="B356" s="280" t="s">
        <v>44</v>
      </c>
      <c r="C356" s="277" t="s">
        <v>401</v>
      </c>
      <c r="D356" s="40" t="s">
        <v>21</v>
      </c>
      <c r="E356" s="59">
        <v>2000</v>
      </c>
      <c r="F356" s="210">
        <v>0</v>
      </c>
      <c r="G356" s="211"/>
      <c r="H356" s="211"/>
      <c r="I356" s="211"/>
      <c r="J356" s="212"/>
      <c r="K356" s="247">
        <v>0</v>
      </c>
      <c r="L356" s="247"/>
      <c r="M356" s="247"/>
      <c r="N356" s="247"/>
      <c r="O356" s="247"/>
      <c r="P356" s="78"/>
      <c r="Q356" s="59">
        <v>2000</v>
      </c>
      <c r="R356" s="57">
        <v>0</v>
      </c>
      <c r="S356" s="57">
        <v>0</v>
      </c>
      <c r="T356" s="57">
        <v>0</v>
      </c>
      <c r="U356" s="274" t="s">
        <v>404</v>
      </c>
    </row>
    <row r="357" spans="1:21" ht="22.5">
      <c r="A357" s="260"/>
      <c r="B357" s="280"/>
      <c r="C357" s="278"/>
      <c r="D357" s="40" t="s">
        <v>28</v>
      </c>
      <c r="E357" s="59">
        <v>1000</v>
      </c>
      <c r="F357" s="210">
        <v>0</v>
      </c>
      <c r="G357" s="211"/>
      <c r="H357" s="211"/>
      <c r="I357" s="211"/>
      <c r="J357" s="212"/>
      <c r="K357" s="247">
        <v>0</v>
      </c>
      <c r="L357" s="247"/>
      <c r="M357" s="247"/>
      <c r="N357" s="247"/>
      <c r="O357" s="247"/>
      <c r="P357" s="78"/>
      <c r="Q357" s="59">
        <v>1000</v>
      </c>
      <c r="R357" s="57">
        <v>0</v>
      </c>
      <c r="S357" s="57">
        <v>0</v>
      </c>
      <c r="T357" s="57">
        <v>0</v>
      </c>
      <c r="U357" s="275"/>
    </row>
    <row r="358" spans="1:21" ht="33.75">
      <c r="A358" s="260"/>
      <c r="B358" s="280"/>
      <c r="C358" s="278"/>
      <c r="D358" s="40" t="s">
        <v>1</v>
      </c>
      <c r="E358" s="57">
        <v>0</v>
      </c>
      <c r="F358" s="196">
        <v>0</v>
      </c>
      <c r="G358" s="197"/>
      <c r="H358" s="197"/>
      <c r="I358" s="197"/>
      <c r="J358" s="198"/>
      <c r="K358" s="247">
        <v>0</v>
      </c>
      <c r="L358" s="247"/>
      <c r="M358" s="247"/>
      <c r="N358" s="247"/>
      <c r="O358" s="247"/>
      <c r="P358" s="78"/>
      <c r="Q358" s="57">
        <v>0</v>
      </c>
      <c r="R358" s="57">
        <v>0</v>
      </c>
      <c r="S358" s="57">
        <v>0</v>
      </c>
      <c r="T358" s="57">
        <v>0</v>
      </c>
      <c r="U358" s="275"/>
    </row>
    <row r="359" spans="1:21" ht="33.75">
      <c r="A359" s="260"/>
      <c r="B359" s="280"/>
      <c r="C359" s="278"/>
      <c r="D359" s="40" t="s">
        <v>22</v>
      </c>
      <c r="E359" s="59">
        <v>1000</v>
      </c>
      <c r="F359" s="210">
        <v>0</v>
      </c>
      <c r="G359" s="211"/>
      <c r="H359" s="211"/>
      <c r="I359" s="211"/>
      <c r="J359" s="212"/>
      <c r="K359" s="247">
        <v>0</v>
      </c>
      <c r="L359" s="247"/>
      <c r="M359" s="247"/>
      <c r="N359" s="247"/>
      <c r="O359" s="247"/>
      <c r="P359" s="78"/>
      <c r="Q359" s="59">
        <v>1000</v>
      </c>
      <c r="R359" s="57">
        <v>0</v>
      </c>
      <c r="S359" s="57">
        <v>0</v>
      </c>
      <c r="T359" s="57">
        <v>0</v>
      </c>
      <c r="U359" s="275"/>
    </row>
    <row r="360" spans="1:21" ht="22.5">
      <c r="A360" s="260"/>
      <c r="B360" s="280"/>
      <c r="C360" s="279"/>
      <c r="D360" s="40" t="s">
        <v>2</v>
      </c>
      <c r="E360" s="57">
        <v>0</v>
      </c>
      <c r="F360" s="196">
        <v>0</v>
      </c>
      <c r="G360" s="197"/>
      <c r="H360" s="197"/>
      <c r="I360" s="197"/>
      <c r="J360" s="198"/>
      <c r="K360" s="247">
        <v>0</v>
      </c>
      <c r="L360" s="247"/>
      <c r="M360" s="247"/>
      <c r="N360" s="247"/>
      <c r="O360" s="247"/>
      <c r="P360" s="78"/>
      <c r="Q360" s="57">
        <v>0</v>
      </c>
      <c r="R360" s="57">
        <v>0</v>
      </c>
      <c r="S360" s="57">
        <v>0</v>
      </c>
      <c r="T360" s="57">
        <v>0</v>
      </c>
      <c r="U360" s="276"/>
    </row>
    <row r="361" spans="1:21" ht="15" customHeight="1">
      <c r="A361" s="260"/>
      <c r="B361" s="313" t="s">
        <v>300</v>
      </c>
      <c r="C361" s="282" t="s">
        <v>401</v>
      </c>
      <c r="D361" s="260"/>
      <c r="E361" s="243" t="s">
        <v>72</v>
      </c>
      <c r="F361" s="199" t="s">
        <v>73</v>
      </c>
      <c r="G361" s="201" t="s">
        <v>76</v>
      </c>
      <c r="H361" s="202"/>
      <c r="I361" s="202"/>
      <c r="J361" s="203"/>
      <c r="K361" s="243" t="s">
        <v>73</v>
      </c>
      <c r="L361" s="248" t="s">
        <v>76</v>
      </c>
      <c r="M361" s="248"/>
      <c r="N361" s="248"/>
      <c r="O361" s="248"/>
      <c r="P361" s="80"/>
      <c r="Q361" s="243" t="s">
        <v>4</v>
      </c>
      <c r="R361" s="243" t="s">
        <v>3</v>
      </c>
      <c r="S361" s="243" t="s">
        <v>74</v>
      </c>
      <c r="T361" s="243" t="s">
        <v>75</v>
      </c>
      <c r="U361" s="204"/>
    </row>
    <row r="362" spans="1:21">
      <c r="A362" s="260"/>
      <c r="B362" s="313"/>
      <c r="C362" s="283"/>
      <c r="D362" s="260"/>
      <c r="E362" s="243"/>
      <c r="F362" s="200"/>
      <c r="G362" s="94" t="s">
        <v>77</v>
      </c>
      <c r="H362" s="94" t="s">
        <v>78</v>
      </c>
      <c r="I362" s="94" t="s">
        <v>79</v>
      </c>
      <c r="J362" s="94" t="s">
        <v>80</v>
      </c>
      <c r="K362" s="243"/>
      <c r="L362" s="30" t="s">
        <v>77</v>
      </c>
      <c r="M362" s="30" t="s">
        <v>78</v>
      </c>
      <c r="N362" s="30" t="s">
        <v>79</v>
      </c>
      <c r="O362" s="30" t="s">
        <v>80</v>
      </c>
      <c r="P362" s="30"/>
      <c r="Q362" s="243"/>
      <c r="R362" s="243"/>
      <c r="S362" s="243"/>
      <c r="T362" s="243"/>
      <c r="U362" s="205"/>
    </row>
    <row r="363" spans="1:21">
      <c r="A363" s="260"/>
      <c r="B363" s="313"/>
      <c r="C363" s="284"/>
      <c r="D363" s="260"/>
      <c r="E363" s="49">
        <v>2</v>
      </c>
      <c r="F363" s="80" t="s">
        <v>403</v>
      </c>
      <c r="G363" s="80" t="s">
        <v>403</v>
      </c>
      <c r="H363" s="80" t="s">
        <v>403</v>
      </c>
      <c r="I363" s="80" t="s">
        <v>403</v>
      </c>
      <c r="J363" s="80" t="s">
        <v>403</v>
      </c>
      <c r="K363" s="49" t="s">
        <v>403</v>
      </c>
      <c r="L363" s="37"/>
      <c r="M363" s="37"/>
      <c r="N363" s="37"/>
      <c r="O363" s="37"/>
      <c r="P363" s="80"/>
      <c r="Q363" s="49">
        <v>2</v>
      </c>
      <c r="R363" s="49" t="s">
        <v>403</v>
      </c>
      <c r="S363" s="49" t="s">
        <v>403</v>
      </c>
      <c r="T363" s="49" t="s">
        <v>403</v>
      </c>
      <c r="U363" s="206"/>
    </row>
    <row r="364" spans="1:21" ht="15" hidden="1" customHeight="1">
      <c r="A364" s="260" t="s">
        <v>425</v>
      </c>
      <c r="B364" s="280" t="s">
        <v>39</v>
      </c>
      <c r="C364" s="277" t="s">
        <v>401</v>
      </c>
      <c r="D364" s="40" t="s">
        <v>21</v>
      </c>
      <c r="E364" s="57">
        <v>0</v>
      </c>
      <c r="F364" s="196">
        <v>0</v>
      </c>
      <c r="G364" s="197"/>
      <c r="H364" s="197"/>
      <c r="I364" s="197"/>
      <c r="J364" s="198"/>
      <c r="K364" s="247">
        <v>0</v>
      </c>
      <c r="L364" s="247"/>
      <c r="M364" s="247"/>
      <c r="N364" s="247"/>
      <c r="O364" s="247"/>
      <c r="P364" s="78"/>
      <c r="Q364" s="57">
        <v>0</v>
      </c>
      <c r="R364" s="57">
        <v>0</v>
      </c>
      <c r="S364" s="57">
        <v>0</v>
      </c>
      <c r="T364" s="57">
        <v>0</v>
      </c>
      <c r="U364" s="274" t="s">
        <v>404</v>
      </c>
    </row>
    <row r="365" spans="1:21" ht="22.5" hidden="1">
      <c r="A365" s="260"/>
      <c r="B365" s="280"/>
      <c r="C365" s="278"/>
      <c r="D365" s="40" t="s">
        <v>28</v>
      </c>
      <c r="E365" s="57">
        <v>0</v>
      </c>
      <c r="F365" s="196">
        <v>0</v>
      </c>
      <c r="G365" s="197"/>
      <c r="H365" s="197"/>
      <c r="I365" s="197"/>
      <c r="J365" s="198"/>
      <c r="K365" s="247">
        <v>0</v>
      </c>
      <c r="L365" s="247"/>
      <c r="M365" s="247"/>
      <c r="N365" s="247"/>
      <c r="O365" s="247"/>
      <c r="P365" s="78"/>
      <c r="Q365" s="57">
        <v>0</v>
      </c>
      <c r="R365" s="57">
        <v>0</v>
      </c>
      <c r="S365" s="57">
        <v>0</v>
      </c>
      <c r="T365" s="57">
        <v>0</v>
      </c>
      <c r="U365" s="275"/>
    </row>
    <row r="366" spans="1:21" ht="33.75" hidden="1">
      <c r="A366" s="260"/>
      <c r="B366" s="280"/>
      <c r="C366" s="278"/>
      <c r="D366" s="40" t="s">
        <v>1</v>
      </c>
      <c r="E366" s="57">
        <v>0</v>
      </c>
      <c r="F366" s="196">
        <v>0</v>
      </c>
      <c r="G366" s="197"/>
      <c r="H366" s="197"/>
      <c r="I366" s="197"/>
      <c r="J366" s="198"/>
      <c r="K366" s="247">
        <v>0</v>
      </c>
      <c r="L366" s="247"/>
      <c r="M366" s="247"/>
      <c r="N366" s="247"/>
      <c r="O366" s="247"/>
      <c r="P366" s="78"/>
      <c r="Q366" s="57">
        <v>0</v>
      </c>
      <c r="R366" s="57">
        <v>0</v>
      </c>
      <c r="S366" s="57">
        <v>0</v>
      </c>
      <c r="T366" s="57">
        <v>0</v>
      </c>
      <c r="U366" s="275"/>
    </row>
    <row r="367" spans="1:21" ht="33.75" hidden="1">
      <c r="A367" s="260"/>
      <c r="B367" s="280"/>
      <c r="C367" s="278"/>
      <c r="D367" s="40" t="s">
        <v>22</v>
      </c>
      <c r="E367" s="57">
        <v>0</v>
      </c>
      <c r="F367" s="196">
        <v>0</v>
      </c>
      <c r="G367" s="197"/>
      <c r="H367" s="197"/>
      <c r="I367" s="197"/>
      <c r="J367" s="198"/>
      <c r="K367" s="247">
        <v>0</v>
      </c>
      <c r="L367" s="247"/>
      <c r="M367" s="247"/>
      <c r="N367" s="247"/>
      <c r="O367" s="247"/>
      <c r="P367" s="78"/>
      <c r="Q367" s="57">
        <v>0</v>
      </c>
      <c r="R367" s="57">
        <v>0</v>
      </c>
      <c r="S367" s="57">
        <v>0</v>
      </c>
      <c r="T367" s="57">
        <v>0</v>
      </c>
      <c r="U367" s="275"/>
    </row>
    <row r="368" spans="1:21" ht="22.5" hidden="1">
      <c r="A368" s="260"/>
      <c r="B368" s="280"/>
      <c r="C368" s="279"/>
      <c r="D368" s="40" t="s">
        <v>2</v>
      </c>
      <c r="E368" s="57">
        <v>0</v>
      </c>
      <c r="F368" s="196">
        <v>0</v>
      </c>
      <c r="G368" s="197"/>
      <c r="H368" s="197"/>
      <c r="I368" s="197"/>
      <c r="J368" s="198"/>
      <c r="K368" s="247">
        <v>0</v>
      </c>
      <c r="L368" s="247"/>
      <c r="M368" s="247"/>
      <c r="N368" s="247"/>
      <c r="O368" s="247"/>
      <c r="P368" s="78"/>
      <c r="Q368" s="57">
        <v>0</v>
      </c>
      <c r="R368" s="57">
        <v>0</v>
      </c>
      <c r="S368" s="57">
        <v>0</v>
      </c>
      <c r="T368" s="57">
        <v>0</v>
      </c>
      <c r="U368" s="276"/>
    </row>
    <row r="369" spans="1:21" hidden="1">
      <c r="A369" s="260"/>
      <c r="B369" s="300" t="s">
        <v>301</v>
      </c>
      <c r="C369" s="282" t="s">
        <v>401</v>
      </c>
      <c r="D369" s="260"/>
      <c r="E369" s="243" t="s">
        <v>72</v>
      </c>
      <c r="F369" s="199" t="s">
        <v>73</v>
      </c>
      <c r="G369" s="201" t="s">
        <v>76</v>
      </c>
      <c r="H369" s="202"/>
      <c r="I369" s="202"/>
      <c r="J369" s="203"/>
      <c r="K369" s="243" t="s">
        <v>73</v>
      </c>
      <c r="L369" s="248" t="s">
        <v>76</v>
      </c>
      <c r="M369" s="248"/>
      <c r="N369" s="248"/>
      <c r="O369" s="248"/>
      <c r="P369" s="80"/>
      <c r="Q369" s="243" t="s">
        <v>4</v>
      </c>
      <c r="R369" s="243" t="s">
        <v>3</v>
      </c>
      <c r="S369" s="243" t="s">
        <v>74</v>
      </c>
      <c r="T369" s="243" t="s">
        <v>75</v>
      </c>
      <c r="U369" s="264"/>
    </row>
    <row r="370" spans="1:21" hidden="1">
      <c r="A370" s="260"/>
      <c r="B370" s="300"/>
      <c r="C370" s="283"/>
      <c r="D370" s="260"/>
      <c r="E370" s="243"/>
      <c r="F370" s="200"/>
      <c r="G370" s="94" t="s">
        <v>77</v>
      </c>
      <c r="H370" s="94" t="s">
        <v>78</v>
      </c>
      <c r="I370" s="94" t="s">
        <v>79</v>
      </c>
      <c r="J370" s="94" t="s">
        <v>80</v>
      </c>
      <c r="K370" s="243"/>
      <c r="L370" s="30" t="s">
        <v>77</v>
      </c>
      <c r="M370" s="30" t="s">
        <v>78</v>
      </c>
      <c r="N370" s="30" t="s">
        <v>79</v>
      </c>
      <c r="O370" s="30" t="s">
        <v>80</v>
      </c>
      <c r="P370" s="30"/>
      <c r="Q370" s="243"/>
      <c r="R370" s="243"/>
      <c r="S370" s="243"/>
      <c r="T370" s="243"/>
      <c r="U370" s="265"/>
    </row>
    <row r="371" spans="1:21" ht="17.25" hidden="1" customHeight="1">
      <c r="A371" s="260"/>
      <c r="B371" s="300"/>
      <c r="C371" s="284"/>
      <c r="D371" s="260"/>
      <c r="E371" s="49" t="s">
        <v>403</v>
      </c>
      <c r="F371" s="80" t="s">
        <v>403</v>
      </c>
      <c r="G371" s="80" t="s">
        <v>403</v>
      </c>
      <c r="H371" s="80" t="s">
        <v>403</v>
      </c>
      <c r="I371" s="80" t="s">
        <v>403</v>
      </c>
      <c r="J371" s="80" t="s">
        <v>403</v>
      </c>
      <c r="K371" s="49" t="s">
        <v>403</v>
      </c>
      <c r="L371" s="37"/>
      <c r="M371" s="37"/>
      <c r="N371" s="37"/>
      <c r="O371" s="37"/>
      <c r="P371" s="80"/>
      <c r="Q371" s="49" t="s">
        <v>403</v>
      </c>
      <c r="R371" s="49" t="s">
        <v>403</v>
      </c>
      <c r="S371" s="49" t="s">
        <v>403</v>
      </c>
      <c r="T371" s="49" t="s">
        <v>403</v>
      </c>
      <c r="U371" s="266"/>
    </row>
    <row r="372" spans="1:21" ht="15" hidden="1" customHeight="1">
      <c r="A372" s="260" t="s">
        <v>426</v>
      </c>
      <c r="B372" s="280" t="s">
        <v>45</v>
      </c>
      <c r="C372" s="277" t="s">
        <v>401</v>
      </c>
      <c r="D372" s="40" t="s">
        <v>21</v>
      </c>
      <c r="E372" s="57">
        <v>0</v>
      </c>
      <c r="F372" s="196">
        <v>0</v>
      </c>
      <c r="G372" s="197"/>
      <c r="H372" s="197"/>
      <c r="I372" s="197"/>
      <c r="J372" s="198"/>
      <c r="K372" s="247">
        <v>0</v>
      </c>
      <c r="L372" s="247"/>
      <c r="M372" s="247"/>
      <c r="N372" s="247"/>
      <c r="O372" s="247"/>
      <c r="P372" s="78"/>
      <c r="Q372" s="57">
        <v>0</v>
      </c>
      <c r="R372" s="57">
        <v>0</v>
      </c>
      <c r="S372" s="57">
        <v>0</v>
      </c>
      <c r="T372" s="57">
        <v>0</v>
      </c>
      <c r="U372" s="274" t="s">
        <v>404</v>
      </c>
    </row>
    <row r="373" spans="1:21" ht="22.5" hidden="1">
      <c r="A373" s="260"/>
      <c r="B373" s="280"/>
      <c r="C373" s="278"/>
      <c r="D373" s="40" t="s">
        <v>28</v>
      </c>
      <c r="E373" s="57">
        <v>0</v>
      </c>
      <c r="F373" s="196">
        <v>0</v>
      </c>
      <c r="G373" s="197"/>
      <c r="H373" s="197"/>
      <c r="I373" s="197"/>
      <c r="J373" s="198"/>
      <c r="K373" s="247">
        <v>0</v>
      </c>
      <c r="L373" s="247"/>
      <c r="M373" s="247"/>
      <c r="N373" s="247"/>
      <c r="O373" s="247"/>
      <c r="P373" s="78"/>
      <c r="Q373" s="57">
        <v>0</v>
      </c>
      <c r="R373" s="57">
        <v>0</v>
      </c>
      <c r="S373" s="57">
        <v>0</v>
      </c>
      <c r="T373" s="57">
        <v>0</v>
      </c>
      <c r="U373" s="275"/>
    </row>
    <row r="374" spans="1:21" ht="33.75" hidden="1">
      <c r="A374" s="260"/>
      <c r="B374" s="280"/>
      <c r="C374" s="278"/>
      <c r="D374" s="40" t="s">
        <v>1</v>
      </c>
      <c r="E374" s="57">
        <v>0</v>
      </c>
      <c r="F374" s="196">
        <v>0</v>
      </c>
      <c r="G374" s="197"/>
      <c r="H374" s="197"/>
      <c r="I374" s="197"/>
      <c r="J374" s="198"/>
      <c r="K374" s="247">
        <v>0</v>
      </c>
      <c r="L374" s="247"/>
      <c r="M374" s="247"/>
      <c r="N374" s="247"/>
      <c r="O374" s="247"/>
      <c r="P374" s="78"/>
      <c r="Q374" s="57">
        <v>0</v>
      </c>
      <c r="R374" s="57">
        <v>0</v>
      </c>
      <c r="S374" s="57">
        <v>0</v>
      </c>
      <c r="T374" s="57">
        <v>0</v>
      </c>
      <c r="U374" s="275"/>
    </row>
    <row r="375" spans="1:21" ht="33.75" hidden="1">
      <c r="A375" s="260"/>
      <c r="B375" s="280"/>
      <c r="C375" s="278"/>
      <c r="D375" s="40" t="s">
        <v>22</v>
      </c>
      <c r="E375" s="57">
        <v>0</v>
      </c>
      <c r="F375" s="196">
        <v>0</v>
      </c>
      <c r="G375" s="197"/>
      <c r="H375" s="197"/>
      <c r="I375" s="197"/>
      <c r="J375" s="198"/>
      <c r="K375" s="247">
        <v>0</v>
      </c>
      <c r="L375" s="247"/>
      <c r="M375" s="247"/>
      <c r="N375" s="247"/>
      <c r="O375" s="247"/>
      <c r="P375" s="78"/>
      <c r="Q375" s="57">
        <v>0</v>
      </c>
      <c r="R375" s="57">
        <v>0</v>
      </c>
      <c r="S375" s="57">
        <v>0</v>
      </c>
      <c r="T375" s="57">
        <v>0</v>
      </c>
      <c r="U375" s="275"/>
    </row>
    <row r="376" spans="1:21" ht="22.5" hidden="1">
      <c r="A376" s="260"/>
      <c r="B376" s="280"/>
      <c r="C376" s="279"/>
      <c r="D376" s="40" t="s">
        <v>2</v>
      </c>
      <c r="E376" s="57">
        <v>0</v>
      </c>
      <c r="F376" s="196">
        <v>0</v>
      </c>
      <c r="G376" s="197"/>
      <c r="H376" s="197"/>
      <c r="I376" s="197"/>
      <c r="J376" s="198"/>
      <c r="K376" s="247">
        <v>0</v>
      </c>
      <c r="L376" s="247"/>
      <c r="M376" s="247"/>
      <c r="N376" s="247"/>
      <c r="O376" s="247"/>
      <c r="P376" s="78"/>
      <c r="Q376" s="57">
        <v>0</v>
      </c>
      <c r="R376" s="57">
        <v>0</v>
      </c>
      <c r="S376" s="57">
        <v>0</v>
      </c>
      <c r="T376" s="57">
        <v>0</v>
      </c>
      <c r="U376" s="276"/>
    </row>
    <row r="377" spans="1:21" ht="15" hidden="1" customHeight="1">
      <c r="A377" s="260"/>
      <c r="B377" s="300" t="s">
        <v>302</v>
      </c>
      <c r="C377" s="282" t="s">
        <v>401</v>
      </c>
      <c r="D377" s="260"/>
      <c r="E377" s="243" t="s">
        <v>72</v>
      </c>
      <c r="F377" s="199" t="s">
        <v>73</v>
      </c>
      <c r="G377" s="201" t="s">
        <v>76</v>
      </c>
      <c r="H377" s="202"/>
      <c r="I377" s="202"/>
      <c r="J377" s="203"/>
      <c r="K377" s="243" t="s">
        <v>73</v>
      </c>
      <c r="L377" s="248" t="s">
        <v>76</v>
      </c>
      <c r="M377" s="248"/>
      <c r="N377" s="248"/>
      <c r="O377" s="248"/>
      <c r="P377" s="80"/>
      <c r="Q377" s="243" t="s">
        <v>4</v>
      </c>
      <c r="R377" s="243" t="s">
        <v>3</v>
      </c>
      <c r="S377" s="243" t="s">
        <v>74</v>
      </c>
      <c r="T377" s="243" t="s">
        <v>75</v>
      </c>
      <c r="U377" s="204"/>
    </row>
    <row r="378" spans="1:21" hidden="1">
      <c r="A378" s="260"/>
      <c r="B378" s="300"/>
      <c r="C378" s="283"/>
      <c r="D378" s="260"/>
      <c r="E378" s="243"/>
      <c r="F378" s="200"/>
      <c r="G378" s="94" t="s">
        <v>77</v>
      </c>
      <c r="H378" s="94" t="s">
        <v>78</v>
      </c>
      <c r="I378" s="94" t="s">
        <v>79</v>
      </c>
      <c r="J378" s="94" t="s">
        <v>80</v>
      </c>
      <c r="K378" s="243"/>
      <c r="L378" s="30" t="s">
        <v>77</v>
      </c>
      <c r="M378" s="30" t="s">
        <v>78</v>
      </c>
      <c r="N378" s="30" t="s">
        <v>79</v>
      </c>
      <c r="O378" s="30" t="s">
        <v>80</v>
      </c>
      <c r="P378" s="30"/>
      <c r="Q378" s="243"/>
      <c r="R378" s="243"/>
      <c r="S378" s="243"/>
      <c r="T378" s="243"/>
      <c r="U378" s="205"/>
    </row>
    <row r="379" spans="1:21" hidden="1">
      <c r="A379" s="260"/>
      <c r="B379" s="300"/>
      <c r="C379" s="284"/>
      <c r="D379" s="260"/>
      <c r="E379" s="49" t="s">
        <v>403</v>
      </c>
      <c r="F379" s="80" t="s">
        <v>403</v>
      </c>
      <c r="G379" s="80" t="s">
        <v>403</v>
      </c>
      <c r="H379" s="80" t="s">
        <v>403</v>
      </c>
      <c r="I379" s="80" t="s">
        <v>403</v>
      </c>
      <c r="J379" s="80" t="s">
        <v>403</v>
      </c>
      <c r="K379" s="49" t="s">
        <v>403</v>
      </c>
      <c r="L379" s="37"/>
      <c r="M379" s="37"/>
      <c r="N379" s="37"/>
      <c r="O379" s="37"/>
      <c r="P379" s="80"/>
      <c r="Q379" s="49" t="s">
        <v>403</v>
      </c>
      <c r="R379" s="49" t="s">
        <v>403</v>
      </c>
      <c r="S379" s="49" t="s">
        <v>403</v>
      </c>
      <c r="T379" s="49" t="s">
        <v>403</v>
      </c>
      <c r="U379" s="206"/>
    </row>
    <row r="380" spans="1:21" hidden="1">
      <c r="A380" s="260" t="s">
        <v>254</v>
      </c>
      <c r="B380" s="280" t="s">
        <v>90</v>
      </c>
      <c r="C380" s="277" t="s">
        <v>401</v>
      </c>
      <c r="D380" s="40" t="s">
        <v>21</v>
      </c>
      <c r="E380" s="56">
        <v>0</v>
      </c>
      <c r="F380" s="196">
        <v>0</v>
      </c>
      <c r="G380" s="197"/>
      <c r="H380" s="197"/>
      <c r="I380" s="197"/>
      <c r="J380" s="198"/>
      <c r="K380" s="247">
        <v>0</v>
      </c>
      <c r="L380" s="247"/>
      <c r="M380" s="247"/>
      <c r="N380" s="247"/>
      <c r="O380" s="247"/>
      <c r="P380" s="78"/>
      <c r="Q380" s="56">
        <v>0</v>
      </c>
      <c r="R380" s="56">
        <v>0</v>
      </c>
      <c r="S380" s="56">
        <v>0</v>
      </c>
      <c r="T380" s="56">
        <v>0</v>
      </c>
      <c r="U380" s="274" t="s">
        <v>404</v>
      </c>
    </row>
    <row r="381" spans="1:21" ht="22.5" hidden="1">
      <c r="A381" s="260"/>
      <c r="B381" s="280"/>
      <c r="C381" s="278"/>
      <c r="D381" s="40" t="s">
        <v>28</v>
      </c>
      <c r="E381" s="56">
        <v>0</v>
      </c>
      <c r="F381" s="196">
        <v>0</v>
      </c>
      <c r="G381" s="197"/>
      <c r="H381" s="197"/>
      <c r="I381" s="197"/>
      <c r="J381" s="198"/>
      <c r="K381" s="247">
        <v>0</v>
      </c>
      <c r="L381" s="247"/>
      <c r="M381" s="247"/>
      <c r="N381" s="247"/>
      <c r="O381" s="247"/>
      <c r="P381" s="78"/>
      <c r="Q381" s="56">
        <v>0</v>
      </c>
      <c r="R381" s="56">
        <v>0</v>
      </c>
      <c r="S381" s="56">
        <v>0</v>
      </c>
      <c r="T381" s="56">
        <v>0</v>
      </c>
      <c r="U381" s="275"/>
    </row>
    <row r="382" spans="1:21" ht="33.75" hidden="1">
      <c r="A382" s="260"/>
      <c r="B382" s="280"/>
      <c r="C382" s="278"/>
      <c r="D382" s="40" t="s">
        <v>1</v>
      </c>
      <c r="E382" s="56">
        <v>0</v>
      </c>
      <c r="F382" s="196">
        <v>0</v>
      </c>
      <c r="G382" s="197"/>
      <c r="H382" s="197"/>
      <c r="I382" s="197"/>
      <c r="J382" s="198"/>
      <c r="K382" s="247">
        <v>0</v>
      </c>
      <c r="L382" s="247"/>
      <c r="M382" s="247"/>
      <c r="N382" s="247"/>
      <c r="O382" s="247"/>
      <c r="P382" s="78"/>
      <c r="Q382" s="56">
        <v>0</v>
      </c>
      <c r="R382" s="56">
        <v>0</v>
      </c>
      <c r="S382" s="56">
        <v>0</v>
      </c>
      <c r="T382" s="56">
        <v>0</v>
      </c>
      <c r="U382" s="275"/>
    </row>
    <row r="383" spans="1:21" ht="33.75" hidden="1">
      <c r="A383" s="260"/>
      <c r="B383" s="280"/>
      <c r="C383" s="278"/>
      <c r="D383" s="40" t="s">
        <v>22</v>
      </c>
      <c r="E383" s="56">
        <v>0</v>
      </c>
      <c r="F383" s="196">
        <v>0</v>
      </c>
      <c r="G383" s="197"/>
      <c r="H383" s="197"/>
      <c r="I383" s="197"/>
      <c r="J383" s="198"/>
      <c r="K383" s="247">
        <v>0</v>
      </c>
      <c r="L383" s="247"/>
      <c r="M383" s="247"/>
      <c r="N383" s="247"/>
      <c r="O383" s="247"/>
      <c r="P383" s="78"/>
      <c r="Q383" s="56">
        <v>0</v>
      </c>
      <c r="R383" s="56">
        <v>0</v>
      </c>
      <c r="S383" s="56">
        <v>0</v>
      </c>
      <c r="T383" s="56">
        <v>0</v>
      </c>
      <c r="U383" s="275"/>
    </row>
    <row r="384" spans="1:21" ht="22.5" hidden="1">
      <c r="A384" s="260"/>
      <c r="B384" s="280"/>
      <c r="C384" s="279"/>
      <c r="D384" s="40" t="s">
        <v>2</v>
      </c>
      <c r="E384" s="56">
        <v>0</v>
      </c>
      <c r="F384" s="196">
        <v>0</v>
      </c>
      <c r="G384" s="197"/>
      <c r="H384" s="197"/>
      <c r="I384" s="197"/>
      <c r="J384" s="198"/>
      <c r="K384" s="247">
        <v>0</v>
      </c>
      <c r="L384" s="247"/>
      <c r="M384" s="247"/>
      <c r="N384" s="247"/>
      <c r="O384" s="247"/>
      <c r="P384" s="78"/>
      <c r="Q384" s="56">
        <v>0</v>
      </c>
      <c r="R384" s="56">
        <v>0</v>
      </c>
      <c r="S384" s="56">
        <v>0</v>
      </c>
      <c r="T384" s="56">
        <v>0</v>
      </c>
      <c r="U384" s="276"/>
    </row>
    <row r="385" spans="1:21" ht="15" hidden="1" customHeight="1">
      <c r="A385" s="260" t="s">
        <v>393</v>
      </c>
      <c r="B385" s="280" t="s">
        <v>69</v>
      </c>
      <c r="C385" s="277" t="s">
        <v>401</v>
      </c>
      <c r="D385" s="40" t="s">
        <v>21</v>
      </c>
      <c r="E385" s="56">
        <v>0</v>
      </c>
      <c r="F385" s="196">
        <v>0</v>
      </c>
      <c r="G385" s="197"/>
      <c r="H385" s="197"/>
      <c r="I385" s="197"/>
      <c r="J385" s="198"/>
      <c r="K385" s="247">
        <v>0</v>
      </c>
      <c r="L385" s="247"/>
      <c r="M385" s="247"/>
      <c r="N385" s="247"/>
      <c r="O385" s="247"/>
      <c r="P385" s="78"/>
      <c r="Q385" s="56">
        <v>0</v>
      </c>
      <c r="R385" s="56">
        <v>0</v>
      </c>
      <c r="S385" s="56">
        <v>0</v>
      </c>
      <c r="T385" s="56">
        <v>0</v>
      </c>
      <c r="U385" s="274" t="s">
        <v>404</v>
      </c>
    </row>
    <row r="386" spans="1:21" ht="22.5" hidden="1">
      <c r="A386" s="260"/>
      <c r="B386" s="280"/>
      <c r="C386" s="278"/>
      <c r="D386" s="40" t="s">
        <v>28</v>
      </c>
      <c r="E386" s="56">
        <v>0</v>
      </c>
      <c r="F386" s="196">
        <v>0</v>
      </c>
      <c r="G386" s="197"/>
      <c r="H386" s="197"/>
      <c r="I386" s="197"/>
      <c r="J386" s="198"/>
      <c r="K386" s="247">
        <v>0</v>
      </c>
      <c r="L386" s="247"/>
      <c r="M386" s="247"/>
      <c r="N386" s="247"/>
      <c r="O386" s="247"/>
      <c r="P386" s="78"/>
      <c r="Q386" s="56">
        <v>0</v>
      </c>
      <c r="R386" s="56">
        <v>0</v>
      </c>
      <c r="S386" s="56">
        <v>0</v>
      </c>
      <c r="T386" s="56">
        <v>0</v>
      </c>
      <c r="U386" s="275"/>
    </row>
    <row r="387" spans="1:21" ht="33.75" hidden="1">
      <c r="A387" s="260"/>
      <c r="B387" s="280"/>
      <c r="C387" s="278"/>
      <c r="D387" s="40" t="s">
        <v>1</v>
      </c>
      <c r="E387" s="56">
        <v>0</v>
      </c>
      <c r="F387" s="196">
        <v>0</v>
      </c>
      <c r="G387" s="197"/>
      <c r="H387" s="197"/>
      <c r="I387" s="197"/>
      <c r="J387" s="198"/>
      <c r="K387" s="247">
        <v>0</v>
      </c>
      <c r="L387" s="247"/>
      <c r="M387" s="247"/>
      <c r="N387" s="247"/>
      <c r="O387" s="247"/>
      <c r="P387" s="78"/>
      <c r="Q387" s="56">
        <v>0</v>
      </c>
      <c r="R387" s="56">
        <v>0</v>
      </c>
      <c r="S387" s="56">
        <v>0</v>
      </c>
      <c r="T387" s="56">
        <v>0</v>
      </c>
      <c r="U387" s="275"/>
    </row>
    <row r="388" spans="1:21" ht="33.75" hidden="1">
      <c r="A388" s="260"/>
      <c r="B388" s="280"/>
      <c r="C388" s="278"/>
      <c r="D388" s="40" t="s">
        <v>22</v>
      </c>
      <c r="E388" s="56">
        <v>0</v>
      </c>
      <c r="F388" s="196">
        <v>0</v>
      </c>
      <c r="G388" s="197"/>
      <c r="H388" s="197"/>
      <c r="I388" s="197"/>
      <c r="J388" s="198"/>
      <c r="K388" s="247">
        <v>0</v>
      </c>
      <c r="L388" s="247"/>
      <c r="M388" s="247"/>
      <c r="N388" s="247"/>
      <c r="O388" s="247"/>
      <c r="P388" s="78"/>
      <c r="Q388" s="56">
        <v>0</v>
      </c>
      <c r="R388" s="56">
        <v>0</v>
      </c>
      <c r="S388" s="56">
        <v>0</v>
      </c>
      <c r="T388" s="56">
        <v>0</v>
      </c>
      <c r="U388" s="275"/>
    </row>
    <row r="389" spans="1:21" ht="22.5" hidden="1">
      <c r="A389" s="260"/>
      <c r="B389" s="280"/>
      <c r="C389" s="279"/>
      <c r="D389" s="40" t="s">
        <v>2</v>
      </c>
      <c r="E389" s="56">
        <v>0</v>
      </c>
      <c r="F389" s="196">
        <v>0</v>
      </c>
      <c r="G389" s="197"/>
      <c r="H389" s="197"/>
      <c r="I389" s="197"/>
      <c r="J389" s="198"/>
      <c r="K389" s="247">
        <v>0</v>
      </c>
      <c r="L389" s="247"/>
      <c r="M389" s="247"/>
      <c r="N389" s="247"/>
      <c r="O389" s="247"/>
      <c r="P389" s="78"/>
      <c r="Q389" s="56">
        <v>0</v>
      </c>
      <c r="R389" s="56">
        <v>0</v>
      </c>
      <c r="S389" s="56">
        <v>0</v>
      </c>
      <c r="T389" s="56">
        <v>0</v>
      </c>
      <c r="U389" s="276"/>
    </row>
    <row r="390" spans="1:21" ht="15" hidden="1" customHeight="1">
      <c r="A390" s="260"/>
      <c r="B390" s="300" t="s">
        <v>303</v>
      </c>
      <c r="C390" s="282" t="s">
        <v>401</v>
      </c>
      <c r="D390" s="260"/>
      <c r="E390" s="243" t="s">
        <v>72</v>
      </c>
      <c r="F390" s="199" t="s">
        <v>73</v>
      </c>
      <c r="G390" s="201" t="s">
        <v>76</v>
      </c>
      <c r="H390" s="202"/>
      <c r="I390" s="202"/>
      <c r="J390" s="203"/>
      <c r="K390" s="243" t="s">
        <v>73</v>
      </c>
      <c r="L390" s="248" t="s">
        <v>76</v>
      </c>
      <c r="M390" s="248"/>
      <c r="N390" s="248"/>
      <c r="O390" s="248"/>
      <c r="P390" s="80"/>
      <c r="Q390" s="243" t="s">
        <v>4</v>
      </c>
      <c r="R390" s="243" t="s">
        <v>3</v>
      </c>
      <c r="S390" s="243" t="s">
        <v>74</v>
      </c>
      <c r="T390" s="243" t="s">
        <v>75</v>
      </c>
      <c r="U390" s="40"/>
    </row>
    <row r="391" spans="1:21" hidden="1">
      <c r="A391" s="260"/>
      <c r="B391" s="300"/>
      <c r="C391" s="283"/>
      <c r="D391" s="260"/>
      <c r="E391" s="243"/>
      <c r="F391" s="200"/>
      <c r="G391" s="94" t="s">
        <v>77</v>
      </c>
      <c r="H391" s="94" t="s">
        <v>78</v>
      </c>
      <c r="I391" s="94" t="s">
        <v>79</v>
      </c>
      <c r="J391" s="94" t="s">
        <v>80</v>
      </c>
      <c r="K391" s="243"/>
      <c r="L391" s="30" t="s">
        <v>77</v>
      </c>
      <c r="M391" s="30" t="s">
        <v>78</v>
      </c>
      <c r="N391" s="30" t="s">
        <v>79</v>
      </c>
      <c r="O391" s="30" t="s">
        <v>80</v>
      </c>
      <c r="P391" s="30"/>
      <c r="Q391" s="243"/>
      <c r="R391" s="243"/>
      <c r="S391" s="243"/>
      <c r="T391" s="243"/>
      <c r="U391" s="40"/>
    </row>
    <row r="392" spans="1:21" hidden="1">
      <c r="A392" s="260"/>
      <c r="B392" s="300"/>
      <c r="C392" s="284"/>
      <c r="D392" s="260"/>
      <c r="E392" s="46" t="s">
        <v>403</v>
      </c>
      <c r="F392" s="80" t="s">
        <v>403</v>
      </c>
      <c r="G392" s="80" t="s">
        <v>403</v>
      </c>
      <c r="H392" s="80" t="s">
        <v>403</v>
      </c>
      <c r="I392" s="80" t="s">
        <v>403</v>
      </c>
      <c r="J392" s="80" t="s">
        <v>403</v>
      </c>
      <c r="K392" s="46" t="s">
        <v>403</v>
      </c>
      <c r="L392" s="37"/>
      <c r="M392" s="37"/>
      <c r="N392" s="37"/>
      <c r="O392" s="37"/>
      <c r="P392" s="80"/>
      <c r="Q392" s="46" t="s">
        <v>403</v>
      </c>
      <c r="R392" s="46" t="s">
        <v>403</v>
      </c>
      <c r="S392" s="46" t="s">
        <v>403</v>
      </c>
      <c r="T392" s="46" t="s">
        <v>403</v>
      </c>
      <c r="U392" s="40"/>
    </row>
    <row r="393" spans="1:21" hidden="1">
      <c r="A393" s="260" t="s">
        <v>255</v>
      </c>
      <c r="B393" s="280" t="s">
        <v>91</v>
      </c>
      <c r="C393" s="277" t="s">
        <v>401</v>
      </c>
      <c r="D393" s="40" t="s">
        <v>21</v>
      </c>
      <c r="E393" s="56">
        <v>0</v>
      </c>
      <c r="F393" s="196">
        <v>0</v>
      </c>
      <c r="G393" s="197"/>
      <c r="H393" s="197"/>
      <c r="I393" s="197"/>
      <c r="J393" s="198"/>
      <c r="K393" s="247">
        <v>0</v>
      </c>
      <c r="L393" s="247"/>
      <c r="M393" s="247"/>
      <c r="N393" s="247"/>
      <c r="O393" s="247"/>
      <c r="P393" s="78"/>
      <c r="Q393" s="56">
        <v>0</v>
      </c>
      <c r="R393" s="56">
        <v>0</v>
      </c>
      <c r="S393" s="56">
        <v>0</v>
      </c>
      <c r="T393" s="56">
        <v>0</v>
      </c>
      <c r="U393" s="274" t="s">
        <v>404</v>
      </c>
    </row>
    <row r="394" spans="1:21" ht="22.5" hidden="1">
      <c r="A394" s="260"/>
      <c r="B394" s="280"/>
      <c r="C394" s="278"/>
      <c r="D394" s="40" t="s">
        <v>28</v>
      </c>
      <c r="E394" s="56">
        <v>0</v>
      </c>
      <c r="F394" s="196">
        <v>0</v>
      </c>
      <c r="G394" s="197"/>
      <c r="H394" s="197"/>
      <c r="I394" s="197"/>
      <c r="J394" s="198"/>
      <c r="K394" s="247">
        <v>0</v>
      </c>
      <c r="L394" s="247"/>
      <c r="M394" s="247"/>
      <c r="N394" s="247"/>
      <c r="O394" s="247"/>
      <c r="P394" s="78"/>
      <c r="Q394" s="56">
        <v>0</v>
      </c>
      <c r="R394" s="56">
        <v>0</v>
      </c>
      <c r="S394" s="56">
        <v>0</v>
      </c>
      <c r="T394" s="56">
        <v>0</v>
      </c>
      <c r="U394" s="275"/>
    </row>
    <row r="395" spans="1:21" ht="33.75" hidden="1">
      <c r="A395" s="260"/>
      <c r="B395" s="280"/>
      <c r="C395" s="278"/>
      <c r="D395" s="40" t="s">
        <v>1</v>
      </c>
      <c r="E395" s="56">
        <v>0</v>
      </c>
      <c r="F395" s="196">
        <v>0</v>
      </c>
      <c r="G395" s="197"/>
      <c r="H395" s="197"/>
      <c r="I395" s="197"/>
      <c r="J395" s="198"/>
      <c r="K395" s="247">
        <v>0</v>
      </c>
      <c r="L395" s="247"/>
      <c r="M395" s="247"/>
      <c r="N395" s="247"/>
      <c r="O395" s="247"/>
      <c r="P395" s="78"/>
      <c r="Q395" s="56">
        <v>0</v>
      </c>
      <c r="R395" s="56">
        <v>0</v>
      </c>
      <c r="S395" s="56">
        <v>0</v>
      </c>
      <c r="T395" s="56">
        <v>0</v>
      </c>
      <c r="U395" s="275"/>
    </row>
    <row r="396" spans="1:21" ht="33.75" hidden="1">
      <c r="A396" s="260"/>
      <c r="B396" s="280"/>
      <c r="C396" s="278"/>
      <c r="D396" s="40" t="s">
        <v>22</v>
      </c>
      <c r="E396" s="56">
        <v>0</v>
      </c>
      <c r="F396" s="196">
        <v>0</v>
      </c>
      <c r="G396" s="197"/>
      <c r="H396" s="197"/>
      <c r="I396" s="197"/>
      <c r="J396" s="198"/>
      <c r="K396" s="247">
        <v>0</v>
      </c>
      <c r="L396" s="247"/>
      <c r="M396" s="247"/>
      <c r="N396" s="247"/>
      <c r="O396" s="247"/>
      <c r="P396" s="78"/>
      <c r="Q396" s="56">
        <v>0</v>
      </c>
      <c r="R396" s="56">
        <v>0</v>
      </c>
      <c r="S396" s="56">
        <v>0</v>
      </c>
      <c r="T396" s="56">
        <v>0</v>
      </c>
      <c r="U396" s="275"/>
    </row>
    <row r="397" spans="1:21" ht="22.5" hidden="1">
      <c r="A397" s="260"/>
      <c r="B397" s="280"/>
      <c r="C397" s="279"/>
      <c r="D397" s="40" t="s">
        <v>2</v>
      </c>
      <c r="E397" s="56">
        <v>0</v>
      </c>
      <c r="F397" s="196">
        <v>0</v>
      </c>
      <c r="G397" s="197"/>
      <c r="H397" s="197"/>
      <c r="I397" s="197"/>
      <c r="J397" s="198"/>
      <c r="K397" s="247">
        <v>0</v>
      </c>
      <c r="L397" s="247"/>
      <c r="M397" s="247"/>
      <c r="N397" s="247"/>
      <c r="O397" s="247"/>
      <c r="P397" s="78"/>
      <c r="Q397" s="56">
        <v>0</v>
      </c>
      <c r="R397" s="56">
        <v>0</v>
      </c>
      <c r="S397" s="56">
        <v>0</v>
      </c>
      <c r="T397" s="56">
        <v>0</v>
      </c>
      <c r="U397" s="276"/>
    </row>
    <row r="398" spans="1:21" ht="15" hidden="1" customHeight="1">
      <c r="A398" s="260" t="s">
        <v>427</v>
      </c>
      <c r="B398" s="280" t="s">
        <v>115</v>
      </c>
      <c r="C398" s="277" t="s">
        <v>401</v>
      </c>
      <c r="D398" s="40" t="s">
        <v>21</v>
      </c>
      <c r="E398" s="56">
        <v>0</v>
      </c>
      <c r="F398" s="196">
        <v>0</v>
      </c>
      <c r="G398" s="197"/>
      <c r="H398" s="197"/>
      <c r="I398" s="197"/>
      <c r="J398" s="198"/>
      <c r="K398" s="247">
        <v>0</v>
      </c>
      <c r="L398" s="247"/>
      <c r="M398" s="247"/>
      <c r="N398" s="247"/>
      <c r="O398" s="247"/>
      <c r="P398" s="78"/>
      <c r="Q398" s="56">
        <v>0</v>
      </c>
      <c r="R398" s="56">
        <v>0</v>
      </c>
      <c r="S398" s="56">
        <v>0</v>
      </c>
      <c r="T398" s="56">
        <v>0</v>
      </c>
      <c r="U398" s="274" t="s">
        <v>404</v>
      </c>
    </row>
    <row r="399" spans="1:21" ht="22.5" hidden="1">
      <c r="A399" s="260"/>
      <c r="B399" s="280"/>
      <c r="C399" s="278"/>
      <c r="D399" s="40" t="s">
        <v>28</v>
      </c>
      <c r="E399" s="56">
        <v>0</v>
      </c>
      <c r="F399" s="196">
        <v>0</v>
      </c>
      <c r="G399" s="197"/>
      <c r="H399" s="197"/>
      <c r="I399" s="197"/>
      <c r="J399" s="198"/>
      <c r="K399" s="247">
        <v>0</v>
      </c>
      <c r="L399" s="247"/>
      <c r="M399" s="247"/>
      <c r="N399" s="247"/>
      <c r="O399" s="247"/>
      <c r="P399" s="78"/>
      <c r="Q399" s="56">
        <v>0</v>
      </c>
      <c r="R399" s="56">
        <v>0</v>
      </c>
      <c r="S399" s="56">
        <v>0</v>
      </c>
      <c r="T399" s="56">
        <v>0</v>
      </c>
      <c r="U399" s="275"/>
    </row>
    <row r="400" spans="1:21" ht="33.75" hidden="1">
      <c r="A400" s="260"/>
      <c r="B400" s="280"/>
      <c r="C400" s="278"/>
      <c r="D400" s="40" t="s">
        <v>1</v>
      </c>
      <c r="E400" s="56">
        <v>0</v>
      </c>
      <c r="F400" s="196">
        <v>0</v>
      </c>
      <c r="G400" s="197"/>
      <c r="H400" s="197"/>
      <c r="I400" s="197"/>
      <c r="J400" s="198"/>
      <c r="K400" s="247">
        <v>0</v>
      </c>
      <c r="L400" s="247"/>
      <c r="M400" s="247"/>
      <c r="N400" s="247"/>
      <c r="O400" s="247"/>
      <c r="P400" s="78"/>
      <c r="Q400" s="56">
        <v>0</v>
      </c>
      <c r="R400" s="56">
        <v>0</v>
      </c>
      <c r="S400" s="56">
        <v>0</v>
      </c>
      <c r="T400" s="56">
        <v>0</v>
      </c>
      <c r="U400" s="275"/>
    </row>
    <row r="401" spans="1:21" ht="33.75" hidden="1">
      <c r="A401" s="260"/>
      <c r="B401" s="280"/>
      <c r="C401" s="278"/>
      <c r="D401" s="40" t="s">
        <v>22</v>
      </c>
      <c r="E401" s="56">
        <v>0</v>
      </c>
      <c r="F401" s="196">
        <v>0</v>
      </c>
      <c r="G401" s="197"/>
      <c r="H401" s="197"/>
      <c r="I401" s="197"/>
      <c r="J401" s="198"/>
      <c r="K401" s="247">
        <v>0</v>
      </c>
      <c r="L401" s="247"/>
      <c r="M401" s="247"/>
      <c r="N401" s="247"/>
      <c r="O401" s="247"/>
      <c r="P401" s="78"/>
      <c r="Q401" s="56">
        <v>0</v>
      </c>
      <c r="R401" s="56">
        <v>0</v>
      </c>
      <c r="S401" s="56">
        <v>0</v>
      </c>
      <c r="T401" s="56">
        <v>0</v>
      </c>
      <c r="U401" s="275"/>
    </row>
    <row r="402" spans="1:21" ht="22.5" hidden="1">
      <c r="A402" s="260"/>
      <c r="B402" s="280"/>
      <c r="C402" s="279"/>
      <c r="D402" s="40" t="s">
        <v>2</v>
      </c>
      <c r="E402" s="56">
        <v>0</v>
      </c>
      <c r="F402" s="196">
        <v>0</v>
      </c>
      <c r="G402" s="197"/>
      <c r="H402" s="197"/>
      <c r="I402" s="197"/>
      <c r="J402" s="198"/>
      <c r="K402" s="247">
        <v>0</v>
      </c>
      <c r="L402" s="247"/>
      <c r="M402" s="247"/>
      <c r="N402" s="247"/>
      <c r="O402" s="247"/>
      <c r="P402" s="78"/>
      <c r="Q402" s="56">
        <v>0</v>
      </c>
      <c r="R402" s="56">
        <v>0</v>
      </c>
      <c r="S402" s="56">
        <v>0</v>
      </c>
      <c r="T402" s="56">
        <v>0</v>
      </c>
      <c r="U402" s="276"/>
    </row>
    <row r="403" spans="1:21" ht="48" hidden="1" customHeight="1">
      <c r="A403" s="260"/>
      <c r="B403" s="281" t="s">
        <v>304</v>
      </c>
      <c r="C403" s="282" t="s">
        <v>401</v>
      </c>
      <c r="D403" s="260"/>
      <c r="E403" s="243" t="s">
        <v>72</v>
      </c>
      <c r="F403" s="199" t="s">
        <v>73</v>
      </c>
      <c r="G403" s="201" t="s">
        <v>76</v>
      </c>
      <c r="H403" s="202"/>
      <c r="I403" s="202"/>
      <c r="J403" s="203"/>
      <c r="K403" s="243" t="s">
        <v>73</v>
      </c>
      <c r="L403" s="248" t="s">
        <v>76</v>
      </c>
      <c r="M403" s="248"/>
      <c r="N403" s="248"/>
      <c r="O403" s="248"/>
      <c r="P403" s="80"/>
      <c r="Q403" s="243" t="s">
        <v>4</v>
      </c>
      <c r="R403" s="243" t="s">
        <v>3</v>
      </c>
      <c r="S403" s="243" t="s">
        <v>74</v>
      </c>
      <c r="T403" s="243" t="s">
        <v>75</v>
      </c>
      <c r="U403" s="40"/>
    </row>
    <row r="404" spans="1:21" ht="38.25" hidden="1" customHeight="1">
      <c r="A404" s="260"/>
      <c r="B404" s="281"/>
      <c r="C404" s="283"/>
      <c r="D404" s="260"/>
      <c r="E404" s="243"/>
      <c r="F404" s="200"/>
      <c r="G404" s="94" t="s">
        <v>77</v>
      </c>
      <c r="H404" s="94" t="s">
        <v>78</v>
      </c>
      <c r="I404" s="94" t="s">
        <v>79</v>
      </c>
      <c r="J404" s="94" t="s">
        <v>80</v>
      </c>
      <c r="K404" s="243"/>
      <c r="L404" s="30" t="s">
        <v>77</v>
      </c>
      <c r="M404" s="30" t="s">
        <v>78</v>
      </c>
      <c r="N404" s="30" t="s">
        <v>79</v>
      </c>
      <c r="O404" s="30" t="s">
        <v>80</v>
      </c>
      <c r="P404" s="30"/>
      <c r="Q404" s="243"/>
      <c r="R404" s="243"/>
      <c r="S404" s="243"/>
      <c r="T404" s="243"/>
      <c r="U404" s="40"/>
    </row>
    <row r="405" spans="1:21" ht="84.75" hidden="1" customHeight="1">
      <c r="A405" s="260"/>
      <c r="B405" s="281"/>
      <c r="C405" s="284"/>
      <c r="D405" s="260"/>
      <c r="E405" s="46" t="s">
        <v>403</v>
      </c>
      <c r="F405" s="80" t="s">
        <v>403</v>
      </c>
      <c r="G405" s="80" t="s">
        <v>403</v>
      </c>
      <c r="H405" s="80" t="s">
        <v>403</v>
      </c>
      <c r="I405" s="80" t="s">
        <v>403</v>
      </c>
      <c r="J405" s="80" t="s">
        <v>403</v>
      </c>
      <c r="K405" s="46" t="s">
        <v>403</v>
      </c>
      <c r="L405" s="37"/>
      <c r="M405" s="37"/>
      <c r="N405" s="37"/>
      <c r="O405" s="37"/>
      <c r="P405" s="80"/>
      <c r="Q405" s="46" t="s">
        <v>403</v>
      </c>
      <c r="R405" s="46" t="s">
        <v>403</v>
      </c>
      <c r="S405" s="46" t="s">
        <v>403</v>
      </c>
      <c r="T405" s="46" t="s">
        <v>403</v>
      </c>
      <c r="U405" s="40"/>
    </row>
    <row r="406" spans="1:21" ht="15" hidden="1" customHeight="1">
      <c r="A406" s="260" t="s">
        <v>428</v>
      </c>
      <c r="B406" s="280" t="s">
        <v>46</v>
      </c>
      <c r="C406" s="277" t="s">
        <v>401</v>
      </c>
      <c r="D406" s="40" t="s">
        <v>21</v>
      </c>
      <c r="E406" s="56">
        <v>0</v>
      </c>
      <c r="F406" s="196">
        <v>0</v>
      </c>
      <c r="G406" s="197"/>
      <c r="H406" s="197"/>
      <c r="I406" s="197"/>
      <c r="J406" s="198"/>
      <c r="K406" s="247">
        <v>0</v>
      </c>
      <c r="L406" s="247"/>
      <c r="M406" s="247"/>
      <c r="N406" s="247"/>
      <c r="O406" s="247"/>
      <c r="P406" s="78"/>
      <c r="Q406" s="56">
        <v>0</v>
      </c>
      <c r="R406" s="56">
        <v>0</v>
      </c>
      <c r="S406" s="56">
        <v>0</v>
      </c>
      <c r="T406" s="56">
        <v>0</v>
      </c>
      <c r="U406" s="274" t="s">
        <v>404</v>
      </c>
    </row>
    <row r="407" spans="1:21" ht="22.5" hidden="1">
      <c r="A407" s="260"/>
      <c r="B407" s="280"/>
      <c r="C407" s="278"/>
      <c r="D407" s="40" t="s">
        <v>28</v>
      </c>
      <c r="E407" s="56">
        <v>0</v>
      </c>
      <c r="F407" s="196">
        <v>0</v>
      </c>
      <c r="G407" s="197"/>
      <c r="H407" s="197"/>
      <c r="I407" s="197"/>
      <c r="J407" s="198"/>
      <c r="K407" s="247">
        <v>0</v>
      </c>
      <c r="L407" s="247"/>
      <c r="M407" s="247"/>
      <c r="N407" s="247"/>
      <c r="O407" s="247"/>
      <c r="P407" s="78"/>
      <c r="Q407" s="56">
        <v>0</v>
      </c>
      <c r="R407" s="56">
        <v>0</v>
      </c>
      <c r="S407" s="56">
        <v>0</v>
      </c>
      <c r="T407" s="56">
        <v>0</v>
      </c>
      <c r="U407" s="275"/>
    </row>
    <row r="408" spans="1:21" ht="33.75" hidden="1">
      <c r="A408" s="260"/>
      <c r="B408" s="280"/>
      <c r="C408" s="278"/>
      <c r="D408" s="40" t="s">
        <v>1</v>
      </c>
      <c r="E408" s="56">
        <v>0</v>
      </c>
      <c r="F408" s="196">
        <v>0</v>
      </c>
      <c r="G408" s="197"/>
      <c r="H408" s="197"/>
      <c r="I408" s="197"/>
      <c r="J408" s="198"/>
      <c r="K408" s="247">
        <v>0</v>
      </c>
      <c r="L408" s="247"/>
      <c r="M408" s="247"/>
      <c r="N408" s="247"/>
      <c r="O408" s="247"/>
      <c r="P408" s="78"/>
      <c r="Q408" s="56">
        <v>0</v>
      </c>
      <c r="R408" s="56">
        <v>0</v>
      </c>
      <c r="S408" s="56">
        <v>0</v>
      </c>
      <c r="T408" s="56">
        <v>0</v>
      </c>
      <c r="U408" s="275"/>
    </row>
    <row r="409" spans="1:21" ht="33.75" hidden="1">
      <c r="A409" s="260"/>
      <c r="B409" s="280"/>
      <c r="C409" s="278"/>
      <c r="D409" s="40" t="s">
        <v>22</v>
      </c>
      <c r="E409" s="56">
        <v>0</v>
      </c>
      <c r="F409" s="196">
        <v>0</v>
      </c>
      <c r="G409" s="197"/>
      <c r="H409" s="197"/>
      <c r="I409" s="197"/>
      <c r="J409" s="198"/>
      <c r="K409" s="247">
        <v>0</v>
      </c>
      <c r="L409" s="247"/>
      <c r="M409" s="247"/>
      <c r="N409" s="247"/>
      <c r="O409" s="247"/>
      <c r="P409" s="78"/>
      <c r="Q409" s="56">
        <v>0</v>
      </c>
      <c r="R409" s="56">
        <v>0</v>
      </c>
      <c r="S409" s="56">
        <v>0</v>
      </c>
      <c r="T409" s="56">
        <v>0</v>
      </c>
      <c r="U409" s="275"/>
    </row>
    <row r="410" spans="1:21" ht="22.5" hidden="1">
      <c r="A410" s="260"/>
      <c r="B410" s="280"/>
      <c r="C410" s="279"/>
      <c r="D410" s="40" t="s">
        <v>2</v>
      </c>
      <c r="E410" s="56">
        <v>0</v>
      </c>
      <c r="F410" s="196">
        <v>0</v>
      </c>
      <c r="G410" s="197"/>
      <c r="H410" s="197"/>
      <c r="I410" s="197"/>
      <c r="J410" s="198"/>
      <c r="K410" s="247">
        <v>0</v>
      </c>
      <c r="L410" s="247"/>
      <c r="M410" s="247"/>
      <c r="N410" s="247"/>
      <c r="O410" s="247"/>
      <c r="P410" s="78"/>
      <c r="Q410" s="56">
        <v>0</v>
      </c>
      <c r="R410" s="56">
        <v>0</v>
      </c>
      <c r="S410" s="56">
        <v>0</v>
      </c>
      <c r="T410" s="56">
        <v>0</v>
      </c>
      <c r="U410" s="276"/>
    </row>
    <row r="411" spans="1:21" ht="24" hidden="1" customHeight="1">
      <c r="A411" s="260"/>
      <c r="B411" s="281" t="s">
        <v>305</v>
      </c>
      <c r="C411" s="282" t="s">
        <v>401</v>
      </c>
      <c r="D411" s="260"/>
      <c r="E411" s="243" t="s">
        <v>72</v>
      </c>
      <c r="F411" s="199" t="s">
        <v>73</v>
      </c>
      <c r="G411" s="201" t="s">
        <v>76</v>
      </c>
      <c r="H411" s="202"/>
      <c r="I411" s="202"/>
      <c r="J411" s="203"/>
      <c r="K411" s="243" t="s">
        <v>73</v>
      </c>
      <c r="L411" s="248" t="s">
        <v>76</v>
      </c>
      <c r="M411" s="248"/>
      <c r="N411" s="248"/>
      <c r="O411" s="248"/>
      <c r="P411" s="80"/>
      <c r="Q411" s="243" t="s">
        <v>4</v>
      </c>
      <c r="R411" s="243" t="s">
        <v>3</v>
      </c>
      <c r="S411" s="243" t="s">
        <v>74</v>
      </c>
      <c r="T411" s="243" t="s">
        <v>75</v>
      </c>
      <c r="U411" s="40"/>
    </row>
    <row r="412" spans="1:21" ht="36" hidden="1" customHeight="1">
      <c r="A412" s="260"/>
      <c r="B412" s="281"/>
      <c r="C412" s="283"/>
      <c r="D412" s="260"/>
      <c r="E412" s="243"/>
      <c r="F412" s="200"/>
      <c r="G412" s="94" t="s">
        <v>77</v>
      </c>
      <c r="H412" s="94" t="s">
        <v>78</v>
      </c>
      <c r="I412" s="94" t="s">
        <v>79</v>
      </c>
      <c r="J412" s="94" t="s">
        <v>80</v>
      </c>
      <c r="K412" s="243"/>
      <c r="L412" s="30" t="s">
        <v>77</v>
      </c>
      <c r="M412" s="30" t="s">
        <v>78</v>
      </c>
      <c r="N412" s="30" t="s">
        <v>79</v>
      </c>
      <c r="O412" s="30" t="s">
        <v>80</v>
      </c>
      <c r="P412" s="30"/>
      <c r="Q412" s="243"/>
      <c r="R412" s="243"/>
      <c r="S412" s="243"/>
      <c r="T412" s="243"/>
      <c r="U412" s="40"/>
    </row>
    <row r="413" spans="1:21" ht="30.75" hidden="1" customHeight="1">
      <c r="A413" s="260"/>
      <c r="B413" s="281"/>
      <c r="C413" s="284"/>
      <c r="D413" s="260"/>
      <c r="E413" s="46" t="s">
        <v>403</v>
      </c>
      <c r="F413" s="80" t="s">
        <v>403</v>
      </c>
      <c r="G413" s="80" t="s">
        <v>403</v>
      </c>
      <c r="H413" s="80" t="s">
        <v>403</v>
      </c>
      <c r="I413" s="80" t="s">
        <v>403</v>
      </c>
      <c r="J413" s="80" t="s">
        <v>403</v>
      </c>
      <c r="K413" s="46" t="s">
        <v>403</v>
      </c>
      <c r="L413" s="37"/>
      <c r="M413" s="37"/>
      <c r="N413" s="37"/>
      <c r="O413" s="37"/>
      <c r="P413" s="80"/>
      <c r="Q413" s="46" t="s">
        <v>403</v>
      </c>
      <c r="R413" s="46" t="s">
        <v>403</v>
      </c>
      <c r="S413" s="46" t="s">
        <v>403</v>
      </c>
      <c r="T413" s="46" t="s">
        <v>403</v>
      </c>
      <c r="U413" s="40"/>
    </row>
    <row r="414" spans="1:21">
      <c r="A414" s="248" t="s">
        <v>29</v>
      </c>
      <c r="B414" s="248"/>
      <c r="C414" s="277" t="s">
        <v>401</v>
      </c>
      <c r="D414" s="40" t="s">
        <v>21</v>
      </c>
      <c r="E414" s="98">
        <f>F414+Q414+R414+S414+T414</f>
        <v>7707761.3399999999</v>
      </c>
      <c r="F414" s="218">
        <f>ROUNDUP(F415+F416+F417,2)</f>
        <v>2272035.2999999998</v>
      </c>
      <c r="G414" s="219"/>
      <c r="H414" s="219"/>
      <c r="I414" s="219"/>
      <c r="J414" s="220"/>
      <c r="K414" s="331">
        <v>2301312.54</v>
      </c>
      <c r="L414" s="332"/>
      <c r="M414" s="332"/>
      <c r="N414" s="332"/>
      <c r="O414" s="332"/>
      <c r="P414" s="129"/>
      <c r="Q414" s="130">
        <f>Q415+Q416+Q417</f>
        <v>1290371.3399999999</v>
      </c>
      <c r="R414" s="130">
        <f>R415+R416+R417</f>
        <v>1549817.82</v>
      </c>
      <c r="S414" s="98">
        <v>1297768.44</v>
      </c>
      <c r="T414" s="98">
        <v>1297768.44</v>
      </c>
      <c r="U414" s="274" t="s">
        <v>405</v>
      </c>
    </row>
    <row r="415" spans="1:21" ht="22.5">
      <c r="A415" s="248"/>
      <c r="B415" s="248"/>
      <c r="C415" s="278"/>
      <c r="D415" s="40" t="s">
        <v>28</v>
      </c>
      <c r="E415" s="98">
        <f>F415+Q415+R415+S415+T415</f>
        <v>5611307.9842499997</v>
      </c>
      <c r="F415" s="218">
        <f>F7+F12+F136+F228+F249+F331+F344</f>
        <v>1719318.4212499999</v>
      </c>
      <c r="G415" s="219"/>
      <c r="H415" s="219"/>
      <c r="I415" s="219"/>
      <c r="J415" s="220"/>
      <c r="K415" s="331">
        <v>1748244.32</v>
      </c>
      <c r="L415" s="332"/>
      <c r="M415" s="332"/>
      <c r="N415" s="332"/>
      <c r="O415" s="332"/>
      <c r="P415" s="129"/>
      <c r="Q415" s="130">
        <f>Q7+Q12+Q136+Q331+Q344</f>
        <v>915819.66999999993</v>
      </c>
      <c r="R415" s="130">
        <f>R7+R12+R136+R249+R331</f>
        <v>1143067.993</v>
      </c>
      <c r="S415" s="98">
        <v>916550.95</v>
      </c>
      <c r="T415" s="98">
        <v>916550.95</v>
      </c>
      <c r="U415" s="275"/>
    </row>
    <row r="416" spans="1:21" ht="33.75">
      <c r="A416" s="248"/>
      <c r="B416" s="248"/>
      <c r="C416" s="278"/>
      <c r="D416" s="40" t="s">
        <v>1</v>
      </c>
      <c r="E416" s="98">
        <f>F416+Q416+R416+S416+T416</f>
        <v>293350.52499999997</v>
      </c>
      <c r="F416" s="218">
        <f>F9+F137+F250+F332+F350</f>
        <v>116956.64499999999</v>
      </c>
      <c r="G416" s="219"/>
      <c r="H416" s="219"/>
      <c r="I416" s="219"/>
      <c r="J416" s="220"/>
      <c r="K416" s="331">
        <v>115287.4</v>
      </c>
      <c r="L416" s="332"/>
      <c r="M416" s="332"/>
      <c r="N416" s="332"/>
      <c r="O416" s="332"/>
      <c r="P416" s="129"/>
      <c r="Q416" s="130">
        <f>Q9+Q137+Q332+Q345</f>
        <v>45865.83</v>
      </c>
      <c r="R416" s="130">
        <f>R9+R137+R250+R332</f>
        <v>43928.35</v>
      </c>
      <c r="S416" s="98">
        <v>43299.85</v>
      </c>
      <c r="T416" s="98">
        <v>43299.85</v>
      </c>
      <c r="U416" s="275"/>
    </row>
    <row r="417" spans="1:21" ht="33.75">
      <c r="A417" s="248"/>
      <c r="B417" s="248"/>
      <c r="C417" s="278"/>
      <c r="D417" s="40" t="s">
        <v>22</v>
      </c>
      <c r="E417" s="98">
        <f>ROUNDUP(F417+Q417+R417+S417+T417,2)</f>
        <v>1803102.83</v>
      </c>
      <c r="F417" s="218">
        <f>F10+F138+F204+F230+F251+F346</f>
        <v>435760.22745000006</v>
      </c>
      <c r="G417" s="219"/>
      <c r="H417" s="219"/>
      <c r="I417" s="219"/>
      <c r="J417" s="220"/>
      <c r="K417" s="331">
        <v>437780.82</v>
      </c>
      <c r="L417" s="332"/>
      <c r="M417" s="332"/>
      <c r="N417" s="332"/>
      <c r="O417" s="332"/>
      <c r="P417" s="129"/>
      <c r="Q417" s="130">
        <f>Q10+Q138+Q209+Q346</f>
        <v>328685.84000000003</v>
      </c>
      <c r="R417" s="130">
        <f>R10+R138+R204+R251</f>
        <v>362821.47700000001</v>
      </c>
      <c r="S417" s="98">
        <v>337917.64</v>
      </c>
      <c r="T417" s="98">
        <v>337917.64</v>
      </c>
      <c r="U417" s="275"/>
    </row>
    <row r="418" spans="1:21" ht="22.5">
      <c r="A418" s="248"/>
      <c r="B418" s="248"/>
      <c r="C418" s="279"/>
      <c r="D418" s="40" t="s">
        <v>2</v>
      </c>
      <c r="E418" s="98">
        <v>0</v>
      </c>
      <c r="F418" s="221">
        <v>0</v>
      </c>
      <c r="G418" s="222"/>
      <c r="H418" s="222"/>
      <c r="I418" s="222"/>
      <c r="J418" s="223"/>
      <c r="K418" s="333">
        <v>0</v>
      </c>
      <c r="L418" s="333"/>
      <c r="M418" s="333"/>
      <c r="N418" s="333"/>
      <c r="O418" s="333"/>
      <c r="P418" s="100"/>
      <c r="Q418" s="99">
        <v>0</v>
      </c>
      <c r="R418" s="99">
        <v>0</v>
      </c>
      <c r="S418" s="99">
        <v>0</v>
      </c>
      <c r="T418" s="99">
        <v>0</v>
      </c>
      <c r="U418" s="276"/>
    </row>
    <row r="421" spans="1:21">
      <c r="F421" s="170"/>
    </row>
    <row r="422" spans="1:21">
      <c r="F422" s="170"/>
      <c r="Q422" s="170"/>
    </row>
    <row r="423" spans="1:21">
      <c r="F423" s="171"/>
      <c r="Q423" s="170"/>
    </row>
    <row r="424" spans="1:21">
      <c r="F424" s="171"/>
    </row>
  </sheetData>
  <mergeCells count="1300">
    <mergeCell ref="U95:U99"/>
    <mergeCell ref="U140:U144"/>
    <mergeCell ref="U127:U131"/>
    <mergeCell ref="U55:U59"/>
    <mergeCell ref="U71:U75"/>
    <mergeCell ref="U63:U67"/>
    <mergeCell ref="U87:U91"/>
    <mergeCell ref="U79:U83"/>
    <mergeCell ref="U317:U321"/>
    <mergeCell ref="U322:U326"/>
    <mergeCell ref="U12:U13"/>
    <mergeCell ref="K12:O12"/>
    <mergeCell ref="U145:U147"/>
    <mergeCell ref="U132:U134"/>
    <mergeCell ref="U124:U126"/>
    <mergeCell ref="U116:U118"/>
    <mergeCell ref="U314:U316"/>
    <mergeCell ref="U306:U308"/>
    <mergeCell ref="U298:U300"/>
    <mergeCell ref="U290:U292"/>
    <mergeCell ref="U282:U284"/>
    <mergeCell ref="U274:U276"/>
    <mergeCell ref="U266:U268"/>
    <mergeCell ref="U258:U260"/>
    <mergeCell ref="U293:U297"/>
    <mergeCell ref="U285:U289"/>
    <mergeCell ref="U188:U192"/>
    <mergeCell ref="U309:U313"/>
    <mergeCell ref="U240:U244"/>
    <mergeCell ref="U237:U239"/>
    <mergeCell ref="U211:U213"/>
    <mergeCell ref="U206:U210"/>
    <mergeCell ref="U6:U10"/>
    <mergeCell ref="U92:U94"/>
    <mergeCell ref="U84:U86"/>
    <mergeCell ref="U76:U78"/>
    <mergeCell ref="U68:U70"/>
    <mergeCell ref="U60:U62"/>
    <mergeCell ref="U52:U54"/>
    <mergeCell ref="U43:U45"/>
    <mergeCell ref="U35:U37"/>
    <mergeCell ref="U27:U29"/>
    <mergeCell ref="Q27:Q28"/>
    <mergeCell ref="R27:R28"/>
    <mergeCell ref="S27:S28"/>
    <mergeCell ref="T27:T28"/>
    <mergeCell ref="K49:O49"/>
    <mergeCell ref="T43:T44"/>
    <mergeCell ref="R43:R44"/>
    <mergeCell ref="S43:S44"/>
    <mergeCell ref="U30:U34"/>
    <mergeCell ref="U38:U42"/>
    <mergeCell ref="T35:T36"/>
    <mergeCell ref="U22:U26"/>
    <mergeCell ref="U19:U21"/>
    <mergeCell ref="U14:U18"/>
    <mergeCell ref="T19:T20"/>
    <mergeCell ref="K14:O14"/>
    <mergeCell ref="K15:O15"/>
    <mergeCell ref="K16:O16"/>
    <mergeCell ref="K17:O17"/>
    <mergeCell ref="K18:O18"/>
    <mergeCell ref="P21:Q21"/>
    <mergeCell ref="P22:Q22"/>
    <mergeCell ref="S224:S225"/>
    <mergeCell ref="T224:T225"/>
    <mergeCell ref="U224:U226"/>
    <mergeCell ref="K206:O206"/>
    <mergeCell ref="K219:O219"/>
    <mergeCell ref="T211:T212"/>
    <mergeCell ref="K201:O201"/>
    <mergeCell ref="R198:R199"/>
    <mergeCell ref="F206:J206"/>
    <mergeCell ref="F207:J207"/>
    <mergeCell ref="F208:J208"/>
    <mergeCell ref="F209:J209"/>
    <mergeCell ref="F210:J210"/>
    <mergeCell ref="F211:F212"/>
    <mergeCell ref="G211:J211"/>
    <mergeCell ref="F214:J214"/>
    <mergeCell ref="F215:J215"/>
    <mergeCell ref="T237:T238"/>
    <mergeCell ref="K227:O227"/>
    <mergeCell ref="U177:U179"/>
    <mergeCell ref="U340:U342"/>
    <mergeCell ref="U335:U339"/>
    <mergeCell ref="U330:U334"/>
    <mergeCell ref="T327:T328"/>
    <mergeCell ref="T340:T341"/>
    <mergeCell ref="L340:O340"/>
    <mergeCell ref="Q340:Q341"/>
    <mergeCell ref="R340:R341"/>
    <mergeCell ref="K367:O367"/>
    <mergeCell ref="R353:R354"/>
    <mergeCell ref="S353:S354"/>
    <mergeCell ref="K365:O365"/>
    <mergeCell ref="U356:U360"/>
    <mergeCell ref="K327:K328"/>
    <mergeCell ref="L327:O327"/>
    <mergeCell ref="Q327:Q328"/>
    <mergeCell ref="U364:U368"/>
    <mergeCell ref="U343:U347"/>
    <mergeCell ref="K349:O349"/>
    <mergeCell ref="R327:R328"/>
    <mergeCell ref="S327:S328"/>
    <mergeCell ref="K350:O350"/>
    <mergeCell ref="T361:T362"/>
    <mergeCell ref="L361:O361"/>
    <mergeCell ref="U327:U329"/>
    <mergeCell ref="Q198:Q199"/>
    <mergeCell ref="U198:U200"/>
    <mergeCell ref="U219:U223"/>
    <mergeCell ref="K220:O220"/>
    <mergeCell ref="S237:S238"/>
    <mergeCell ref="U245:U247"/>
    <mergeCell ref="U193:U197"/>
    <mergeCell ref="U214:U218"/>
    <mergeCell ref="K234:O234"/>
    <mergeCell ref="K235:O235"/>
    <mergeCell ref="K236:O236"/>
    <mergeCell ref="A330:A334"/>
    <mergeCell ref="A335:A342"/>
    <mergeCell ref="B330:B334"/>
    <mergeCell ref="B340:B342"/>
    <mergeCell ref="C340:C342"/>
    <mergeCell ref="D340:D342"/>
    <mergeCell ref="E340:E341"/>
    <mergeCell ref="K340:K341"/>
    <mergeCell ref="C335:C339"/>
    <mergeCell ref="C330:C334"/>
    <mergeCell ref="F331:J331"/>
    <mergeCell ref="F332:J332"/>
    <mergeCell ref="F333:J333"/>
    <mergeCell ref="F334:J334"/>
    <mergeCell ref="F335:J335"/>
    <mergeCell ref="F336:J336"/>
    <mergeCell ref="F337:J337"/>
    <mergeCell ref="F338:J338"/>
    <mergeCell ref="F339:J339"/>
    <mergeCell ref="F340:F341"/>
    <mergeCell ref="B258:B260"/>
    <mergeCell ref="C258:C260"/>
    <mergeCell ref="B248:B252"/>
    <mergeCell ref="B266:B268"/>
    <mergeCell ref="C266:C268"/>
    <mergeCell ref="T258:T259"/>
    <mergeCell ref="S245:S246"/>
    <mergeCell ref="T245:T246"/>
    <mergeCell ref="S266:S267"/>
    <mergeCell ref="T266:T267"/>
    <mergeCell ref="T274:T275"/>
    <mergeCell ref="T282:T283"/>
    <mergeCell ref="K266:K267"/>
    <mergeCell ref="L266:O266"/>
    <mergeCell ref="S274:S275"/>
    <mergeCell ref="E314:E315"/>
    <mergeCell ref="K314:K315"/>
    <mergeCell ref="L314:O314"/>
    <mergeCell ref="Q314:Q315"/>
    <mergeCell ref="S258:S259"/>
    <mergeCell ref="K250:O250"/>
    <mergeCell ref="K251:O251"/>
    <mergeCell ref="K252:O252"/>
    <mergeCell ref="K253:O253"/>
    <mergeCell ref="K257:O257"/>
    <mergeCell ref="K258:K259"/>
    <mergeCell ref="R245:R246"/>
    <mergeCell ref="L245:O245"/>
    <mergeCell ref="Q245:Q246"/>
    <mergeCell ref="F312:J312"/>
    <mergeCell ref="K286:O286"/>
    <mergeCell ref="E306:E307"/>
    <mergeCell ref="S314:S315"/>
    <mergeCell ref="F256:J256"/>
    <mergeCell ref="F257:J257"/>
    <mergeCell ref="F258:F259"/>
    <mergeCell ref="G258:J258"/>
    <mergeCell ref="T353:T354"/>
    <mergeCell ref="K289:O289"/>
    <mergeCell ref="K293:T297"/>
    <mergeCell ref="T306:T307"/>
    <mergeCell ref="T290:T291"/>
    <mergeCell ref="T298:T299"/>
    <mergeCell ref="Q290:Q291"/>
    <mergeCell ref="R290:R291"/>
    <mergeCell ref="S290:S291"/>
    <mergeCell ref="K326:O326"/>
    <mergeCell ref="K322:O322"/>
    <mergeCell ref="K343:O343"/>
    <mergeCell ref="K344:O344"/>
    <mergeCell ref="K345:O345"/>
    <mergeCell ref="K346:O346"/>
    <mergeCell ref="K347:O347"/>
    <mergeCell ref="S298:S299"/>
    <mergeCell ref="S306:S307"/>
    <mergeCell ref="K298:K299"/>
    <mergeCell ref="K290:K291"/>
    <mergeCell ref="K319:O319"/>
    <mergeCell ref="K320:O320"/>
    <mergeCell ref="K309:O309"/>
    <mergeCell ref="K310:O310"/>
    <mergeCell ref="K311:O311"/>
    <mergeCell ref="K312:O312"/>
    <mergeCell ref="K351:O351"/>
    <mergeCell ref="S340:S341"/>
    <mergeCell ref="K323:O323"/>
    <mergeCell ref="K324:O324"/>
    <mergeCell ref="K325:O325"/>
    <mergeCell ref="T314:T315"/>
    <mergeCell ref="K416:O416"/>
    <mergeCell ref="K417:O417"/>
    <mergeCell ref="R266:R267"/>
    <mergeCell ref="S282:S283"/>
    <mergeCell ref="Q274:Q275"/>
    <mergeCell ref="R274:R275"/>
    <mergeCell ref="Q298:Q299"/>
    <mergeCell ref="R298:R299"/>
    <mergeCell ref="K256:O256"/>
    <mergeCell ref="K418:O418"/>
    <mergeCell ref="A71:A78"/>
    <mergeCell ref="A87:A94"/>
    <mergeCell ref="A95:A102"/>
    <mergeCell ref="A140:A147"/>
    <mergeCell ref="A156:A163"/>
    <mergeCell ref="A164:A171"/>
    <mergeCell ref="K352:O352"/>
    <mergeCell ref="K356:O356"/>
    <mergeCell ref="K357:O357"/>
    <mergeCell ref="K358:O358"/>
    <mergeCell ref="K359:O359"/>
    <mergeCell ref="K360:O360"/>
    <mergeCell ref="K364:O364"/>
    <mergeCell ref="K406:O406"/>
    <mergeCell ref="K407:O407"/>
    <mergeCell ref="K301:T305"/>
    <mergeCell ref="K366:O366"/>
    <mergeCell ref="K414:O414"/>
    <mergeCell ref="K415:O415"/>
    <mergeCell ref="Q306:Q307"/>
    <mergeCell ref="R306:R307"/>
    <mergeCell ref="Q282:Q283"/>
    <mergeCell ref="K5:O5"/>
    <mergeCell ref="K6:O6"/>
    <mergeCell ref="K7:O7"/>
    <mergeCell ref="K9:O9"/>
    <mergeCell ref="K10:O10"/>
    <mergeCell ref="K13:O13"/>
    <mergeCell ref="K48:O48"/>
    <mergeCell ref="K46:O46"/>
    <mergeCell ref="K22:O22"/>
    <mergeCell ref="K23:O23"/>
    <mergeCell ref="K24:O24"/>
    <mergeCell ref="K25:O25"/>
    <mergeCell ref="K26:O26"/>
    <mergeCell ref="K207:O207"/>
    <mergeCell ref="K208:O208"/>
    <mergeCell ref="K241:O241"/>
    <mergeCell ref="K242:O242"/>
    <mergeCell ref="K143:O143"/>
    <mergeCell ref="K144:O144"/>
    <mergeCell ref="K128:O128"/>
    <mergeCell ref="K209:O209"/>
    <mergeCell ref="K210:O210"/>
    <mergeCell ref="K194:O194"/>
    <mergeCell ref="K195:O195"/>
    <mergeCell ref="K228:O228"/>
    <mergeCell ref="K229:O229"/>
    <mergeCell ref="K205:O205"/>
    <mergeCell ref="K221:O221"/>
    <mergeCell ref="K222:O222"/>
    <mergeCell ref="K223:O223"/>
    <mergeCell ref="K224:K225"/>
    <mergeCell ref="L224:O224"/>
    <mergeCell ref="K142:O142"/>
    <mergeCell ref="K145:K146"/>
    <mergeCell ref="L145:O145"/>
    <mergeCell ref="K231:O231"/>
    <mergeCell ref="K232:O232"/>
    <mergeCell ref="K233:O233"/>
    <mergeCell ref="Q237:Q238"/>
    <mergeCell ref="R237:R238"/>
    <mergeCell ref="L169:O169"/>
    <mergeCell ref="Q258:Q259"/>
    <mergeCell ref="K190:O190"/>
    <mergeCell ref="K244:O244"/>
    <mergeCell ref="K245:K246"/>
    <mergeCell ref="K243:O243"/>
    <mergeCell ref="R258:R259"/>
    <mergeCell ref="K380:O380"/>
    <mergeCell ref="Q177:Q178"/>
    <mergeCell ref="Q266:Q267"/>
    <mergeCell ref="K277:O277"/>
    <mergeCell ref="K278:O278"/>
    <mergeCell ref="K279:O279"/>
    <mergeCell ref="K280:O280"/>
    <mergeCell ref="Q161:Q162"/>
    <mergeCell ref="K318:O318"/>
    <mergeCell ref="K368:O368"/>
    <mergeCell ref="K269:O269"/>
    <mergeCell ref="R314:R315"/>
    <mergeCell ref="R282:R283"/>
    <mergeCell ref="K254:O254"/>
    <mergeCell ref="K255:O255"/>
    <mergeCell ref="Q224:Q225"/>
    <mergeCell ref="R224:R225"/>
    <mergeCell ref="T177:T178"/>
    <mergeCell ref="D245:D247"/>
    <mergeCell ref="S132:S133"/>
    <mergeCell ref="T132:T133"/>
    <mergeCell ref="T169:T170"/>
    <mergeCell ref="L211:O211"/>
    <mergeCell ref="Q211:Q212"/>
    <mergeCell ref="R211:R212"/>
    <mergeCell ref="S211:S212"/>
    <mergeCell ref="E198:E199"/>
    <mergeCell ref="K198:K199"/>
    <mergeCell ref="L198:O198"/>
    <mergeCell ref="K172:O172"/>
    <mergeCell ref="K173:O173"/>
    <mergeCell ref="K174:O174"/>
    <mergeCell ref="K188:O188"/>
    <mergeCell ref="K189:O189"/>
    <mergeCell ref="K191:O191"/>
    <mergeCell ref="K192:O192"/>
    <mergeCell ref="K202:O202"/>
    <mergeCell ref="K203:O203"/>
    <mergeCell ref="K204:O204"/>
    <mergeCell ref="L177:O177"/>
    <mergeCell ref="G169:J169"/>
    <mergeCell ref="R145:R146"/>
    <mergeCell ref="Q132:Q133"/>
    <mergeCell ref="E245:E246"/>
    <mergeCell ref="D177:D179"/>
    <mergeCell ref="F184:J184"/>
    <mergeCell ref="F183:J183"/>
    <mergeCell ref="F182:J182"/>
    <mergeCell ref="F181:J181"/>
    <mergeCell ref="R35:R36"/>
    <mergeCell ref="K114:O114"/>
    <mergeCell ref="K115:O115"/>
    <mergeCell ref="Q116:Q117"/>
    <mergeCell ref="K112:O112"/>
    <mergeCell ref="K100:K101"/>
    <mergeCell ref="S198:S199"/>
    <mergeCell ref="T198:T199"/>
    <mergeCell ref="T76:T77"/>
    <mergeCell ref="T60:T61"/>
    <mergeCell ref="T68:T69"/>
    <mergeCell ref="K63:O63"/>
    <mergeCell ref="Q145:Q146"/>
    <mergeCell ref="K141:O141"/>
    <mergeCell ref="K64:O64"/>
    <mergeCell ref="K65:O65"/>
    <mergeCell ref="K66:O66"/>
    <mergeCell ref="T145:T146"/>
    <mergeCell ref="R177:R178"/>
    <mergeCell ref="S177:S178"/>
    <mergeCell ref="S145:S146"/>
    <mergeCell ref="R132:R133"/>
    <mergeCell ref="L76:O76"/>
    <mergeCell ref="K67:O67"/>
    <mergeCell ref="K138:O138"/>
    <mergeCell ref="K139:O139"/>
    <mergeCell ref="K140:O140"/>
    <mergeCell ref="R52:R53"/>
    <mergeCell ref="S52:S53"/>
    <mergeCell ref="T52:T53"/>
    <mergeCell ref="K96:O96"/>
    <mergeCell ref="K97:O97"/>
    <mergeCell ref="D35:D37"/>
    <mergeCell ref="E43:E44"/>
    <mergeCell ref="K56:O56"/>
    <mergeCell ref="E76:E77"/>
    <mergeCell ref="L60:O60"/>
    <mergeCell ref="A22:A29"/>
    <mergeCell ref="B22:B26"/>
    <mergeCell ref="A30:A37"/>
    <mergeCell ref="B43:B45"/>
    <mergeCell ref="B30:B34"/>
    <mergeCell ref="D27:D29"/>
    <mergeCell ref="E27:E28"/>
    <mergeCell ref="D43:D45"/>
    <mergeCell ref="D52:D54"/>
    <mergeCell ref="E52:E53"/>
    <mergeCell ref="K52:K53"/>
    <mergeCell ref="L52:O52"/>
    <mergeCell ref="C46:C51"/>
    <mergeCell ref="C52:C54"/>
    <mergeCell ref="C38:C42"/>
    <mergeCell ref="A63:A70"/>
    <mergeCell ref="C63:C67"/>
    <mergeCell ref="B35:B37"/>
    <mergeCell ref="F30:P30"/>
    <mergeCell ref="F31:P31"/>
    <mergeCell ref="F32:P32"/>
    <mergeCell ref="F33:P33"/>
    <mergeCell ref="A46:A54"/>
    <mergeCell ref="E35:E36"/>
    <mergeCell ref="K47:O47"/>
    <mergeCell ref="K51:O51"/>
    <mergeCell ref="D60:D62"/>
    <mergeCell ref="A14:A21"/>
    <mergeCell ref="B14:B18"/>
    <mergeCell ref="C14:C18"/>
    <mergeCell ref="B19:B21"/>
    <mergeCell ref="C19:C21"/>
    <mergeCell ref="K137:O137"/>
    <mergeCell ref="Q76:Q77"/>
    <mergeCell ref="R76:R77"/>
    <mergeCell ref="S76:S77"/>
    <mergeCell ref="A135:A139"/>
    <mergeCell ref="B46:B51"/>
    <mergeCell ref="B52:B54"/>
    <mergeCell ref="B38:B42"/>
    <mergeCell ref="Q68:Q69"/>
    <mergeCell ref="R68:R69"/>
    <mergeCell ref="S68:S69"/>
    <mergeCell ref="K103:O103"/>
    <mergeCell ref="D100:D102"/>
    <mergeCell ref="L100:O100"/>
    <mergeCell ref="F99:J99"/>
    <mergeCell ref="F100:F101"/>
    <mergeCell ref="G100:J100"/>
    <mergeCell ref="F103:J103"/>
    <mergeCell ref="K55:O55"/>
    <mergeCell ref="K57:O57"/>
    <mergeCell ref="K58:O58"/>
    <mergeCell ref="K59:O59"/>
    <mergeCell ref="K89:O89"/>
    <mergeCell ref="L116:O116"/>
    <mergeCell ref="K104:O104"/>
    <mergeCell ref="D108:D110"/>
    <mergeCell ref="E108:E109"/>
    <mergeCell ref="B27:B29"/>
    <mergeCell ref="A38:A45"/>
    <mergeCell ref="B135:B139"/>
    <mergeCell ref="B71:B75"/>
    <mergeCell ref="C100:C102"/>
    <mergeCell ref="C108:C110"/>
    <mergeCell ref="C92:C94"/>
    <mergeCell ref="C127:C131"/>
    <mergeCell ref="B132:B134"/>
    <mergeCell ref="C87:C91"/>
    <mergeCell ref="B84:B86"/>
    <mergeCell ref="C60:C62"/>
    <mergeCell ref="C6:C13"/>
    <mergeCell ref="C22:C26"/>
    <mergeCell ref="C27:C29"/>
    <mergeCell ref="A55:A62"/>
    <mergeCell ref="B55:B59"/>
    <mergeCell ref="C55:C59"/>
    <mergeCell ref="B76:B78"/>
    <mergeCell ref="C76:C78"/>
    <mergeCell ref="B60:B62"/>
    <mergeCell ref="B63:B67"/>
    <mergeCell ref="B68:B70"/>
    <mergeCell ref="C35:C37"/>
    <mergeCell ref="A6:A13"/>
    <mergeCell ref="B6:B13"/>
    <mergeCell ref="B79:B83"/>
    <mergeCell ref="C43:C45"/>
    <mergeCell ref="C30:C34"/>
    <mergeCell ref="C68:C70"/>
    <mergeCell ref="C71:C75"/>
    <mergeCell ref="C79:C83"/>
    <mergeCell ref="A119:A126"/>
    <mergeCell ref="B119:B123"/>
    <mergeCell ref="C119:C123"/>
    <mergeCell ref="C140:C144"/>
    <mergeCell ref="C156:C160"/>
    <mergeCell ref="B95:B99"/>
    <mergeCell ref="B153:B155"/>
    <mergeCell ref="A79:A86"/>
    <mergeCell ref="A148:A155"/>
    <mergeCell ref="C95:C99"/>
    <mergeCell ref="B111:B115"/>
    <mergeCell ref="B108:B110"/>
    <mergeCell ref="B103:B107"/>
    <mergeCell ref="B100:B102"/>
    <mergeCell ref="B124:B126"/>
    <mergeCell ref="A103:A110"/>
    <mergeCell ref="C111:C115"/>
    <mergeCell ref="C132:C134"/>
    <mergeCell ref="C103:C107"/>
    <mergeCell ref="B127:B131"/>
    <mergeCell ref="A111:A118"/>
    <mergeCell ref="A293:A300"/>
    <mergeCell ref="C277:C281"/>
    <mergeCell ref="E266:E267"/>
    <mergeCell ref="F253:J253"/>
    <mergeCell ref="F254:J254"/>
    <mergeCell ref="F255:J255"/>
    <mergeCell ref="B290:B292"/>
    <mergeCell ref="A219:A226"/>
    <mergeCell ref="B211:B213"/>
    <mergeCell ref="C211:C213"/>
    <mergeCell ref="B237:B239"/>
    <mergeCell ref="B219:B223"/>
    <mergeCell ref="C219:C223"/>
    <mergeCell ref="A193:A200"/>
    <mergeCell ref="A201:A205"/>
    <mergeCell ref="C201:C205"/>
    <mergeCell ref="F196:J196"/>
    <mergeCell ref="F197:J197"/>
    <mergeCell ref="D198:D200"/>
    <mergeCell ref="A206:A213"/>
    <mergeCell ref="A232:A239"/>
    <mergeCell ref="B193:B197"/>
    <mergeCell ref="B198:B200"/>
    <mergeCell ref="A214:A218"/>
    <mergeCell ref="B214:B218"/>
    <mergeCell ref="B224:B226"/>
    <mergeCell ref="C224:C226"/>
    <mergeCell ref="A385:A392"/>
    <mergeCell ref="A398:A405"/>
    <mergeCell ref="D258:D260"/>
    <mergeCell ref="E258:E259"/>
    <mergeCell ref="L411:O411"/>
    <mergeCell ref="K270:O270"/>
    <mergeCell ref="K271:O271"/>
    <mergeCell ref="L290:O290"/>
    <mergeCell ref="K272:O272"/>
    <mergeCell ref="K273:O273"/>
    <mergeCell ref="D266:D268"/>
    <mergeCell ref="E369:E370"/>
    <mergeCell ref="E353:E354"/>
    <mergeCell ref="E290:E291"/>
    <mergeCell ref="B298:B300"/>
    <mergeCell ref="B306:B308"/>
    <mergeCell ref="B327:B329"/>
    <mergeCell ref="D290:D292"/>
    <mergeCell ref="D282:D284"/>
    <mergeCell ref="A269:A276"/>
    <mergeCell ref="B293:B297"/>
    <mergeCell ref="A348:A355"/>
    <mergeCell ref="A343:A347"/>
    <mergeCell ref="A301:A308"/>
    <mergeCell ref="A322:A329"/>
    <mergeCell ref="B274:B276"/>
    <mergeCell ref="C274:C276"/>
    <mergeCell ref="K393:O393"/>
    <mergeCell ref="K394:O394"/>
    <mergeCell ref="K395:O395"/>
    <mergeCell ref="K396:O396"/>
    <mergeCell ref="C285:C289"/>
    <mergeCell ref="A380:A384"/>
    <mergeCell ref="B232:B236"/>
    <mergeCell ref="A227:A231"/>
    <mergeCell ref="C227:C231"/>
    <mergeCell ref="C232:C236"/>
    <mergeCell ref="A364:A371"/>
    <mergeCell ref="A372:A379"/>
    <mergeCell ref="B369:B371"/>
    <mergeCell ref="A356:A363"/>
    <mergeCell ref="A240:A247"/>
    <mergeCell ref="B240:B244"/>
    <mergeCell ref="B253:B257"/>
    <mergeCell ref="A277:A284"/>
    <mergeCell ref="B245:B247"/>
    <mergeCell ref="C245:C247"/>
    <mergeCell ref="C237:C239"/>
    <mergeCell ref="A285:A292"/>
    <mergeCell ref="C369:C371"/>
    <mergeCell ref="C298:C300"/>
    <mergeCell ref="A317:A321"/>
    <mergeCell ref="B356:B360"/>
    <mergeCell ref="C356:C360"/>
    <mergeCell ref="B343:B347"/>
    <mergeCell ref="B348:B352"/>
    <mergeCell ref="C290:C292"/>
    <mergeCell ref="A253:A260"/>
    <mergeCell ref="A248:A252"/>
    <mergeCell ref="C327:C329"/>
    <mergeCell ref="A309:A316"/>
    <mergeCell ref="B309:B313"/>
    <mergeCell ref="C309:C313"/>
    <mergeCell ref="C269:C273"/>
    <mergeCell ref="B390:B392"/>
    <mergeCell ref="C390:C392"/>
    <mergeCell ref="D390:D392"/>
    <mergeCell ref="E390:E391"/>
    <mergeCell ref="K390:K391"/>
    <mergeCell ref="L390:O390"/>
    <mergeCell ref="T390:T391"/>
    <mergeCell ref="B403:B405"/>
    <mergeCell ref="C403:C405"/>
    <mergeCell ref="D403:D405"/>
    <mergeCell ref="E403:E404"/>
    <mergeCell ref="K403:K404"/>
    <mergeCell ref="K399:O399"/>
    <mergeCell ref="K400:O400"/>
    <mergeCell ref="S390:S391"/>
    <mergeCell ref="F399:J399"/>
    <mergeCell ref="F400:J400"/>
    <mergeCell ref="F401:J401"/>
    <mergeCell ref="F402:J402"/>
    <mergeCell ref="F403:F404"/>
    <mergeCell ref="G403:J403"/>
    <mergeCell ref="Q390:Q391"/>
    <mergeCell ref="R390:R391"/>
    <mergeCell ref="T403:T404"/>
    <mergeCell ref="K397:O397"/>
    <mergeCell ref="S403:S404"/>
    <mergeCell ref="K398:O398"/>
    <mergeCell ref="K401:O401"/>
    <mergeCell ref="K402:O402"/>
    <mergeCell ref="F397:J397"/>
    <mergeCell ref="F398:J398"/>
    <mergeCell ref="B385:B389"/>
    <mergeCell ref="C385:C389"/>
    <mergeCell ref="E294:J294"/>
    <mergeCell ref="E295:J295"/>
    <mergeCell ref="E296:J296"/>
    <mergeCell ref="E297:J297"/>
    <mergeCell ref="F298:F299"/>
    <mergeCell ref="G298:J298"/>
    <mergeCell ref="E301:J301"/>
    <mergeCell ref="E302:J302"/>
    <mergeCell ref="E303:J303"/>
    <mergeCell ref="E304:J304"/>
    <mergeCell ref="E305:J305"/>
    <mergeCell ref="F306:F307"/>
    <mergeCell ref="G306:J306"/>
    <mergeCell ref="F309:J309"/>
    <mergeCell ref="F310:J310"/>
    <mergeCell ref="D327:D329"/>
    <mergeCell ref="D353:D355"/>
    <mergeCell ref="B377:B379"/>
    <mergeCell ref="C377:C379"/>
    <mergeCell ref="D377:D379"/>
    <mergeCell ref="E377:E378"/>
    <mergeCell ref="B364:B368"/>
    <mergeCell ref="C364:C368"/>
    <mergeCell ref="F317:J317"/>
    <mergeCell ref="F318:J318"/>
    <mergeCell ref="F319:J319"/>
    <mergeCell ref="F320:J320"/>
    <mergeCell ref="F343:J343"/>
    <mergeCell ref="G340:J340"/>
    <mergeCell ref="F344:J344"/>
    <mergeCell ref="B380:B384"/>
    <mergeCell ref="C380:C384"/>
    <mergeCell ref="C261:C265"/>
    <mergeCell ref="B335:B339"/>
    <mergeCell ref="B353:B355"/>
    <mergeCell ref="B314:B316"/>
    <mergeCell ref="C314:C316"/>
    <mergeCell ref="C306:C308"/>
    <mergeCell ref="B227:B231"/>
    <mergeCell ref="B177:B179"/>
    <mergeCell ref="B206:B210"/>
    <mergeCell ref="C206:C210"/>
    <mergeCell ref="B172:B176"/>
    <mergeCell ref="C180:C184"/>
    <mergeCell ref="B180:B184"/>
    <mergeCell ref="C348:C352"/>
    <mergeCell ref="C240:C244"/>
    <mergeCell ref="C293:C297"/>
    <mergeCell ref="C343:C347"/>
    <mergeCell ref="B317:B321"/>
    <mergeCell ref="B322:B326"/>
    <mergeCell ref="C317:C321"/>
    <mergeCell ref="C322:C326"/>
    <mergeCell ref="B188:B192"/>
    <mergeCell ref="C188:C192"/>
    <mergeCell ref="B285:B289"/>
    <mergeCell ref="B282:B284"/>
    <mergeCell ref="B185:B187"/>
    <mergeCell ref="C185:C187"/>
    <mergeCell ref="C353:C355"/>
    <mergeCell ref="B361:B363"/>
    <mergeCell ref="C361:C363"/>
    <mergeCell ref="B161:B163"/>
    <mergeCell ref="C161:C163"/>
    <mergeCell ref="C153:C155"/>
    <mergeCell ref="F251:J251"/>
    <mergeCell ref="F252:J252"/>
    <mergeCell ref="D298:D300"/>
    <mergeCell ref="D314:D316"/>
    <mergeCell ref="F242:J242"/>
    <mergeCell ref="F243:J243"/>
    <mergeCell ref="F244:J244"/>
    <mergeCell ref="F245:F246"/>
    <mergeCell ref="G245:J245"/>
    <mergeCell ref="F248:J248"/>
    <mergeCell ref="F249:J249"/>
    <mergeCell ref="F271:J271"/>
    <mergeCell ref="F272:J272"/>
    <mergeCell ref="F278:J278"/>
    <mergeCell ref="F279:J279"/>
    <mergeCell ref="F280:J280"/>
    <mergeCell ref="D224:D226"/>
    <mergeCell ref="E224:E225"/>
    <mergeCell ref="B164:B168"/>
    <mergeCell ref="C164:C168"/>
    <mergeCell ref="B169:B171"/>
    <mergeCell ref="C169:C171"/>
    <mergeCell ref="G185:J185"/>
    <mergeCell ref="E185:E186"/>
    <mergeCell ref="F201:J201"/>
    <mergeCell ref="F202:J202"/>
    <mergeCell ref="F203:J203"/>
    <mergeCell ref="F172:J172"/>
    <mergeCell ref="F173:J173"/>
    <mergeCell ref="K285:O285"/>
    <mergeCell ref="F281:J281"/>
    <mergeCell ref="F282:F283"/>
    <mergeCell ref="L298:O298"/>
    <mergeCell ref="K287:O287"/>
    <mergeCell ref="K288:O288"/>
    <mergeCell ref="E274:E275"/>
    <mergeCell ref="K274:K275"/>
    <mergeCell ref="L274:O274"/>
    <mergeCell ref="D274:D276"/>
    <mergeCell ref="F277:J277"/>
    <mergeCell ref="F322:J322"/>
    <mergeCell ref="F323:J323"/>
    <mergeCell ref="C145:C147"/>
    <mergeCell ref="B301:B305"/>
    <mergeCell ref="C301:C305"/>
    <mergeCell ref="B148:B152"/>
    <mergeCell ref="C148:C152"/>
    <mergeCell ref="B156:B160"/>
    <mergeCell ref="C172:C176"/>
    <mergeCell ref="C214:C218"/>
    <mergeCell ref="C193:C197"/>
    <mergeCell ref="C198:C200"/>
    <mergeCell ref="C177:C179"/>
    <mergeCell ref="K196:O196"/>
    <mergeCell ref="K197:O197"/>
    <mergeCell ref="F149:J149"/>
    <mergeCell ref="E211:E212"/>
    <mergeCell ref="F177:F178"/>
    <mergeCell ref="G177:J177"/>
    <mergeCell ref="F180:J180"/>
    <mergeCell ref="F185:F186"/>
    <mergeCell ref="A3:A4"/>
    <mergeCell ref="B3:B4"/>
    <mergeCell ref="C3:C4"/>
    <mergeCell ref="D3:D4"/>
    <mergeCell ref="E3:E4"/>
    <mergeCell ref="B145:B147"/>
    <mergeCell ref="C248:C252"/>
    <mergeCell ref="C253:C257"/>
    <mergeCell ref="B261:B265"/>
    <mergeCell ref="B269:B273"/>
    <mergeCell ref="B277:B281"/>
    <mergeCell ref="B201:B205"/>
    <mergeCell ref="C124:C126"/>
    <mergeCell ref="F38:O38"/>
    <mergeCell ref="F39:O39"/>
    <mergeCell ref="F40:O40"/>
    <mergeCell ref="F48:J48"/>
    <mergeCell ref="F49:J49"/>
    <mergeCell ref="F50:J50"/>
    <mergeCell ref="K281:O281"/>
    <mergeCell ref="A188:A192"/>
    <mergeCell ref="A261:A268"/>
    <mergeCell ref="A180:A187"/>
    <mergeCell ref="A172:A179"/>
    <mergeCell ref="C84:C86"/>
    <mergeCell ref="A127:A134"/>
    <mergeCell ref="B116:B118"/>
    <mergeCell ref="C116:C118"/>
    <mergeCell ref="C135:C139"/>
    <mergeCell ref="B92:B94"/>
    <mergeCell ref="B87:B91"/>
    <mergeCell ref="B140:B144"/>
    <mergeCell ref="U3:U4"/>
    <mergeCell ref="K4:O4"/>
    <mergeCell ref="F3:T3"/>
    <mergeCell ref="F4:J4"/>
    <mergeCell ref="K176:O176"/>
    <mergeCell ref="K193:O193"/>
    <mergeCell ref="K240:O240"/>
    <mergeCell ref="K248:O248"/>
    <mergeCell ref="K249:O249"/>
    <mergeCell ref="L237:O237"/>
    <mergeCell ref="Q19:Q20"/>
    <mergeCell ref="R19:R20"/>
    <mergeCell ref="S19:S20"/>
    <mergeCell ref="F15:J15"/>
    <mergeCell ref="F16:J16"/>
    <mergeCell ref="F17:J17"/>
    <mergeCell ref="F18:J18"/>
    <mergeCell ref="L161:O161"/>
    <mergeCell ref="K211:K212"/>
    <mergeCell ref="K159:O159"/>
    <mergeCell ref="K160:O160"/>
    <mergeCell ref="K149:O149"/>
    <mergeCell ref="K150:O150"/>
    <mergeCell ref="K151:O151"/>
    <mergeCell ref="K152:O152"/>
    <mergeCell ref="F148:J148"/>
    <mergeCell ref="U201:U205"/>
    <mergeCell ref="U227:U231"/>
    <mergeCell ref="U232:U236"/>
    <mergeCell ref="U248:U252"/>
    <mergeCell ref="S35:S36"/>
    <mergeCell ref="Q92:Q93"/>
    <mergeCell ref="D19:D21"/>
    <mergeCell ref="E19:E20"/>
    <mergeCell ref="K361:K362"/>
    <mergeCell ref="E145:E146"/>
    <mergeCell ref="E161:E162"/>
    <mergeCell ref="K161:K162"/>
    <mergeCell ref="E169:E170"/>
    <mergeCell ref="D145:D147"/>
    <mergeCell ref="D161:D163"/>
    <mergeCell ref="K348:O348"/>
    <mergeCell ref="K313:O313"/>
    <mergeCell ref="F311:J311"/>
    <mergeCell ref="K265:O265"/>
    <mergeCell ref="K317:O317"/>
    <mergeCell ref="K129:O129"/>
    <mergeCell ref="K135:O135"/>
    <mergeCell ref="K136:O136"/>
    <mergeCell ref="K148:O148"/>
    <mergeCell ref="K156:O156"/>
    <mergeCell ref="K95:O95"/>
    <mergeCell ref="E116:E117"/>
    <mergeCell ref="K116:K117"/>
    <mergeCell ref="K130:O130"/>
    <mergeCell ref="K124:K125"/>
    <mergeCell ref="L124:O124"/>
    <mergeCell ref="G35:J35"/>
    <mergeCell ref="F43:F44"/>
    <mergeCell ref="G43:J43"/>
    <mergeCell ref="F35:F36"/>
    <mergeCell ref="F273:J273"/>
    <mergeCell ref="F274:F275"/>
    <mergeCell ref="G274:J274"/>
    <mergeCell ref="U253:U257"/>
    <mergeCell ref="U261:U265"/>
    <mergeCell ref="U301:U305"/>
    <mergeCell ref="U269:U273"/>
    <mergeCell ref="U277:U281"/>
    <mergeCell ref="F204:J204"/>
    <mergeCell ref="F205:J205"/>
    <mergeCell ref="K306:K307"/>
    <mergeCell ref="L306:O306"/>
    <mergeCell ref="E282:E283"/>
    <mergeCell ref="K282:K283"/>
    <mergeCell ref="L282:O282"/>
    <mergeCell ref="E298:E299"/>
    <mergeCell ref="D306:D308"/>
    <mergeCell ref="C282:C284"/>
    <mergeCell ref="E327:E328"/>
    <mergeCell ref="F250:J250"/>
    <mergeCell ref="F324:J324"/>
    <mergeCell ref="F325:J325"/>
    <mergeCell ref="F326:J326"/>
    <mergeCell ref="K261:O261"/>
    <mergeCell ref="E237:E238"/>
    <mergeCell ref="K237:K238"/>
    <mergeCell ref="F266:F267"/>
    <mergeCell ref="G266:J266"/>
    <mergeCell ref="F261:J261"/>
    <mergeCell ref="F262:J262"/>
    <mergeCell ref="F263:J263"/>
    <mergeCell ref="F264:J264"/>
    <mergeCell ref="F265:J265"/>
    <mergeCell ref="F269:J269"/>
    <mergeCell ref="F270:J270"/>
    <mergeCell ref="T369:T370"/>
    <mergeCell ref="U369:U371"/>
    <mergeCell ref="U361:U363"/>
    <mergeCell ref="F376:J376"/>
    <mergeCell ref="F377:F378"/>
    <mergeCell ref="G377:J377"/>
    <mergeCell ref="K376:O376"/>
    <mergeCell ref="K372:O372"/>
    <mergeCell ref="K373:O373"/>
    <mergeCell ref="K374:O374"/>
    <mergeCell ref="B372:B376"/>
    <mergeCell ref="C372:C376"/>
    <mergeCell ref="E361:E362"/>
    <mergeCell ref="D369:D371"/>
    <mergeCell ref="F364:J364"/>
    <mergeCell ref="F365:J365"/>
    <mergeCell ref="F366:J366"/>
    <mergeCell ref="F367:J367"/>
    <mergeCell ref="F368:J368"/>
    <mergeCell ref="F369:F370"/>
    <mergeCell ref="G369:J369"/>
    <mergeCell ref="L377:O377"/>
    <mergeCell ref="T377:T378"/>
    <mergeCell ref="U377:U379"/>
    <mergeCell ref="S377:S378"/>
    <mergeCell ref="F375:J375"/>
    <mergeCell ref="F373:J373"/>
    <mergeCell ref="F374:J374"/>
    <mergeCell ref="L369:O369"/>
    <mergeCell ref="K369:K370"/>
    <mergeCell ref="Q377:Q378"/>
    <mergeCell ref="R377:R378"/>
    <mergeCell ref="K382:O382"/>
    <mergeCell ref="K383:O383"/>
    <mergeCell ref="K384:O384"/>
    <mergeCell ref="K385:O385"/>
    <mergeCell ref="K386:O386"/>
    <mergeCell ref="K387:O387"/>
    <mergeCell ref="K388:O388"/>
    <mergeCell ref="K389:O389"/>
    <mergeCell ref="U380:U384"/>
    <mergeCell ref="K381:O381"/>
    <mergeCell ref="F380:J380"/>
    <mergeCell ref="F381:J381"/>
    <mergeCell ref="F382:J382"/>
    <mergeCell ref="F383:J383"/>
    <mergeCell ref="F384:J384"/>
    <mergeCell ref="F385:J385"/>
    <mergeCell ref="F386:J386"/>
    <mergeCell ref="F387:J387"/>
    <mergeCell ref="F388:J388"/>
    <mergeCell ref="Q361:Q362"/>
    <mergeCell ref="R361:R362"/>
    <mergeCell ref="S361:S362"/>
    <mergeCell ref="Q353:Q354"/>
    <mergeCell ref="Q369:Q370"/>
    <mergeCell ref="R369:R370"/>
    <mergeCell ref="S369:S370"/>
    <mergeCell ref="K353:K354"/>
    <mergeCell ref="L353:O353"/>
    <mergeCell ref="K375:O375"/>
    <mergeCell ref="U372:U376"/>
    <mergeCell ref="A414:B418"/>
    <mergeCell ref="C414:C418"/>
    <mergeCell ref="U414:U418"/>
    <mergeCell ref="B406:B410"/>
    <mergeCell ref="C406:C410"/>
    <mergeCell ref="U406:U410"/>
    <mergeCell ref="A393:A397"/>
    <mergeCell ref="B393:B397"/>
    <mergeCell ref="C393:C397"/>
    <mergeCell ref="U393:U397"/>
    <mergeCell ref="B398:B402"/>
    <mergeCell ref="C398:C402"/>
    <mergeCell ref="U398:U402"/>
    <mergeCell ref="L403:O403"/>
    <mergeCell ref="Q403:Q404"/>
    <mergeCell ref="R403:R404"/>
    <mergeCell ref="U385:U389"/>
    <mergeCell ref="B411:B413"/>
    <mergeCell ref="C411:C413"/>
    <mergeCell ref="D411:D413"/>
    <mergeCell ref="E411:E412"/>
    <mergeCell ref="K411:K412"/>
    <mergeCell ref="K409:O409"/>
    <mergeCell ref="K410:O410"/>
    <mergeCell ref="K408:O408"/>
    <mergeCell ref="S411:S412"/>
    <mergeCell ref="Q411:Q412"/>
    <mergeCell ref="R411:R412"/>
    <mergeCell ref="T411:T412"/>
    <mergeCell ref="A406:A413"/>
    <mergeCell ref="D169:D171"/>
    <mergeCell ref="D153:D155"/>
    <mergeCell ref="E153:E154"/>
    <mergeCell ref="K157:O157"/>
    <mergeCell ref="K158:O158"/>
    <mergeCell ref="K175:O175"/>
    <mergeCell ref="K377:K378"/>
    <mergeCell ref="D361:D363"/>
    <mergeCell ref="D237:D239"/>
    <mergeCell ref="D211:D213"/>
    <mergeCell ref="K321:O321"/>
    <mergeCell ref="E177:E178"/>
    <mergeCell ref="K177:K178"/>
    <mergeCell ref="K262:O262"/>
    <mergeCell ref="K263:O263"/>
    <mergeCell ref="K264:O264"/>
    <mergeCell ref="K230:O230"/>
    <mergeCell ref="L258:O258"/>
    <mergeCell ref="F160:J160"/>
    <mergeCell ref="F167:J167"/>
    <mergeCell ref="F168:J168"/>
    <mergeCell ref="F169:F170"/>
    <mergeCell ref="D185:D187"/>
    <mergeCell ref="E100:E101"/>
    <mergeCell ref="G116:J116"/>
    <mergeCell ref="D116:D118"/>
    <mergeCell ref="F111:J111"/>
    <mergeCell ref="F112:J112"/>
    <mergeCell ref="T100:T101"/>
    <mergeCell ref="T108:T109"/>
    <mergeCell ref="T92:T93"/>
    <mergeCell ref="R116:R117"/>
    <mergeCell ref="D132:D134"/>
    <mergeCell ref="E132:E133"/>
    <mergeCell ref="K132:K133"/>
    <mergeCell ref="L132:O132"/>
    <mergeCell ref="K119:O119"/>
    <mergeCell ref="F105:J105"/>
    <mergeCell ref="F106:J106"/>
    <mergeCell ref="F107:J107"/>
    <mergeCell ref="F108:F109"/>
    <mergeCell ref="G108:J108"/>
    <mergeCell ref="D124:D126"/>
    <mergeCell ref="E124:E125"/>
    <mergeCell ref="Q108:Q109"/>
    <mergeCell ref="R108:R109"/>
    <mergeCell ref="S108:S109"/>
    <mergeCell ref="F124:F125"/>
    <mergeCell ref="G124:J124"/>
    <mergeCell ref="F113:J113"/>
    <mergeCell ref="K111:O111"/>
    <mergeCell ref="K113:O113"/>
    <mergeCell ref="R92:R93"/>
    <mergeCell ref="R124:R125"/>
    <mergeCell ref="S124:S125"/>
    <mergeCell ref="U172:U176"/>
    <mergeCell ref="U156:U160"/>
    <mergeCell ref="U164:U168"/>
    <mergeCell ref="K164:O164"/>
    <mergeCell ref="K165:O165"/>
    <mergeCell ref="K166:O166"/>
    <mergeCell ref="K167:O167"/>
    <mergeCell ref="K168:O168"/>
    <mergeCell ref="U148:U152"/>
    <mergeCell ref="K153:K154"/>
    <mergeCell ref="L153:O153"/>
    <mergeCell ref="Q153:Q154"/>
    <mergeCell ref="R161:R162"/>
    <mergeCell ref="S161:S162"/>
    <mergeCell ref="U169:U171"/>
    <mergeCell ref="U161:U163"/>
    <mergeCell ref="U153:U155"/>
    <mergeCell ref="K169:K170"/>
    <mergeCell ref="T161:T162"/>
    <mergeCell ref="R153:R154"/>
    <mergeCell ref="S153:S154"/>
    <mergeCell ref="T153:T154"/>
    <mergeCell ref="Q169:Q170"/>
    <mergeCell ref="R169:R170"/>
    <mergeCell ref="S169:S170"/>
    <mergeCell ref="E60:E61"/>
    <mergeCell ref="K60:K61"/>
    <mergeCell ref="K76:K77"/>
    <mergeCell ref="D76:D78"/>
    <mergeCell ref="D68:D70"/>
    <mergeCell ref="D84:D86"/>
    <mergeCell ref="F87:J87"/>
    <mergeCell ref="F88:J88"/>
    <mergeCell ref="E84:E85"/>
    <mergeCell ref="Q60:Q61"/>
    <mergeCell ref="R60:R61"/>
    <mergeCell ref="F91:J91"/>
    <mergeCell ref="F92:F93"/>
    <mergeCell ref="G92:J92"/>
    <mergeCell ref="F95:J95"/>
    <mergeCell ref="K90:O90"/>
    <mergeCell ref="K91:O91"/>
    <mergeCell ref="D92:D94"/>
    <mergeCell ref="E92:E93"/>
    <mergeCell ref="E68:E69"/>
    <mergeCell ref="K68:K69"/>
    <mergeCell ref="L68:O68"/>
    <mergeCell ref="K92:K93"/>
    <mergeCell ref="L92:O92"/>
    <mergeCell ref="Q84:Q85"/>
    <mergeCell ref="R84:R85"/>
    <mergeCell ref="K84:K85"/>
    <mergeCell ref="L84:O84"/>
    <mergeCell ref="F71:J71"/>
    <mergeCell ref="F72:J72"/>
    <mergeCell ref="F73:J73"/>
    <mergeCell ref="F74:J74"/>
    <mergeCell ref="T124:T125"/>
    <mergeCell ref="Q124:Q125"/>
    <mergeCell ref="F119:J119"/>
    <mergeCell ref="F120:J120"/>
    <mergeCell ref="F121:J121"/>
    <mergeCell ref="F122:J122"/>
    <mergeCell ref="F123:J123"/>
    <mergeCell ref="S60:S61"/>
    <mergeCell ref="T84:T85"/>
    <mergeCell ref="S100:S101"/>
    <mergeCell ref="S84:S85"/>
    <mergeCell ref="F96:J96"/>
    <mergeCell ref="F97:J97"/>
    <mergeCell ref="F98:J98"/>
    <mergeCell ref="Q100:Q101"/>
    <mergeCell ref="K105:O105"/>
    <mergeCell ref="K106:O106"/>
    <mergeCell ref="R100:R101"/>
    <mergeCell ref="K98:O98"/>
    <mergeCell ref="K99:O99"/>
    <mergeCell ref="F67:J67"/>
    <mergeCell ref="F76:F77"/>
    <mergeCell ref="G76:J76"/>
    <mergeCell ref="K87:O87"/>
    <mergeCell ref="K88:O88"/>
    <mergeCell ref="F89:J89"/>
    <mergeCell ref="S92:S93"/>
    <mergeCell ref="K108:K109"/>
    <mergeCell ref="F75:J75"/>
    <mergeCell ref="F104:J104"/>
    <mergeCell ref="U108:U110"/>
    <mergeCell ref="U100:U102"/>
    <mergeCell ref="K127:O127"/>
    <mergeCell ref="U119:U123"/>
    <mergeCell ref="S116:S117"/>
    <mergeCell ref="T116:T117"/>
    <mergeCell ref="U135:U139"/>
    <mergeCell ref="U103:U107"/>
    <mergeCell ref="U111:U115"/>
    <mergeCell ref="F175:J175"/>
    <mergeCell ref="F176:J176"/>
    <mergeCell ref="F150:J150"/>
    <mergeCell ref="F151:J151"/>
    <mergeCell ref="F152:J152"/>
    <mergeCell ref="F153:F154"/>
    <mergeCell ref="G153:J153"/>
    <mergeCell ref="F161:F162"/>
    <mergeCell ref="G161:J161"/>
    <mergeCell ref="F156:J156"/>
    <mergeCell ref="F157:J157"/>
    <mergeCell ref="F158:J158"/>
    <mergeCell ref="F159:J159"/>
    <mergeCell ref="F140:J140"/>
    <mergeCell ref="F141:J141"/>
    <mergeCell ref="F142:J142"/>
    <mergeCell ref="F143:J143"/>
    <mergeCell ref="F144:J144"/>
    <mergeCell ref="F145:F146"/>
    <mergeCell ref="G145:J145"/>
    <mergeCell ref="F164:J164"/>
    <mergeCell ref="F165:J165"/>
    <mergeCell ref="F166:J166"/>
    <mergeCell ref="Q35:Q36"/>
    <mergeCell ref="F114:J114"/>
    <mergeCell ref="F115:J115"/>
    <mergeCell ref="F116:F117"/>
    <mergeCell ref="Q52:Q53"/>
    <mergeCell ref="F34:P34"/>
    <mergeCell ref="F51:J51"/>
    <mergeCell ref="F52:F53"/>
    <mergeCell ref="G52:J52"/>
    <mergeCell ref="F60:F61"/>
    <mergeCell ref="G60:J60"/>
    <mergeCell ref="F55:J55"/>
    <mergeCell ref="F56:J56"/>
    <mergeCell ref="K45:Q45"/>
    <mergeCell ref="G68:J68"/>
    <mergeCell ref="F63:J63"/>
    <mergeCell ref="F64:J64"/>
    <mergeCell ref="F65:J65"/>
    <mergeCell ref="F66:J66"/>
    <mergeCell ref="P23:Q23"/>
    <mergeCell ref="P24:Q24"/>
    <mergeCell ref="P25:Q25"/>
    <mergeCell ref="P26:Q26"/>
    <mergeCell ref="K120:O120"/>
    <mergeCell ref="K121:O121"/>
    <mergeCell ref="K122:O122"/>
    <mergeCell ref="K123:O123"/>
    <mergeCell ref="F132:F133"/>
    <mergeCell ref="G132:J132"/>
    <mergeCell ref="F127:J127"/>
    <mergeCell ref="F128:J128"/>
    <mergeCell ref="F129:J129"/>
    <mergeCell ref="F130:J130"/>
    <mergeCell ref="F131:J131"/>
    <mergeCell ref="F135:J135"/>
    <mergeCell ref="F136:J136"/>
    <mergeCell ref="K107:O107"/>
    <mergeCell ref="F57:J57"/>
    <mergeCell ref="F58:J58"/>
    <mergeCell ref="F59:J59"/>
    <mergeCell ref="F90:J90"/>
    <mergeCell ref="L108:O108"/>
    <mergeCell ref="K131:O131"/>
    <mergeCell ref="F23:J23"/>
    <mergeCell ref="F24:J24"/>
    <mergeCell ref="F25:J25"/>
    <mergeCell ref="F26:J26"/>
    <mergeCell ref="G27:J27"/>
    <mergeCell ref="F41:O41"/>
    <mergeCell ref="F42:O42"/>
    <mergeCell ref="K43:Q44"/>
    <mergeCell ref="F139:J139"/>
    <mergeCell ref="F5:J5"/>
    <mergeCell ref="F6:J6"/>
    <mergeCell ref="F7:J7"/>
    <mergeCell ref="F9:J9"/>
    <mergeCell ref="F10:J10"/>
    <mergeCell ref="F11:J11"/>
    <mergeCell ref="F12:J12"/>
    <mergeCell ref="F13:J13"/>
    <mergeCell ref="F14:J14"/>
    <mergeCell ref="F27:F28"/>
    <mergeCell ref="F79:J79"/>
    <mergeCell ref="F80:J80"/>
    <mergeCell ref="F81:J81"/>
    <mergeCell ref="F82:J82"/>
    <mergeCell ref="F83:J83"/>
    <mergeCell ref="F84:F85"/>
    <mergeCell ref="G84:J84"/>
    <mergeCell ref="F68:F69"/>
    <mergeCell ref="F137:J137"/>
    <mergeCell ref="F138:J138"/>
    <mergeCell ref="G19:J19"/>
    <mergeCell ref="F19:F20"/>
    <mergeCell ref="F22:J22"/>
    <mergeCell ref="F46:J46"/>
    <mergeCell ref="F47:J47"/>
    <mergeCell ref="F174:J174"/>
    <mergeCell ref="F228:J228"/>
    <mergeCell ref="F229:J229"/>
    <mergeCell ref="F230:J230"/>
    <mergeCell ref="F231:J231"/>
    <mergeCell ref="F237:F238"/>
    <mergeCell ref="G237:J237"/>
    <mergeCell ref="F232:J232"/>
    <mergeCell ref="F233:J233"/>
    <mergeCell ref="F234:J234"/>
    <mergeCell ref="F235:J235"/>
    <mergeCell ref="F236:J236"/>
    <mergeCell ref="F216:J216"/>
    <mergeCell ref="F217:J217"/>
    <mergeCell ref="F218:J218"/>
    <mergeCell ref="F219:J219"/>
    <mergeCell ref="F220:J220"/>
    <mergeCell ref="F221:J221"/>
    <mergeCell ref="F222:J222"/>
    <mergeCell ref="F223:J223"/>
    <mergeCell ref="F224:F225"/>
    <mergeCell ref="G224:J224"/>
    <mergeCell ref="F227:J227"/>
    <mergeCell ref="F358:J358"/>
    <mergeCell ref="F314:F315"/>
    <mergeCell ref="G314:J314"/>
    <mergeCell ref="G282:J282"/>
    <mergeCell ref="F285:J285"/>
    <mergeCell ref="F286:J286"/>
    <mergeCell ref="F287:J287"/>
    <mergeCell ref="F288:J288"/>
    <mergeCell ref="F289:J289"/>
    <mergeCell ref="F290:F291"/>
    <mergeCell ref="G290:J290"/>
    <mergeCell ref="E293:J293"/>
    <mergeCell ref="F345:J345"/>
    <mergeCell ref="F346:J346"/>
    <mergeCell ref="F347:J347"/>
    <mergeCell ref="F348:J348"/>
    <mergeCell ref="F349:J349"/>
    <mergeCell ref="F350:J350"/>
    <mergeCell ref="F313:J313"/>
    <mergeCell ref="F416:J416"/>
    <mergeCell ref="F417:J417"/>
    <mergeCell ref="F418:J418"/>
    <mergeCell ref="F406:J406"/>
    <mergeCell ref="F407:J407"/>
    <mergeCell ref="F408:J408"/>
    <mergeCell ref="F409:J409"/>
    <mergeCell ref="F410:J410"/>
    <mergeCell ref="F411:F412"/>
    <mergeCell ref="G411:J411"/>
    <mergeCell ref="F414:J414"/>
    <mergeCell ref="F415:J415"/>
    <mergeCell ref="F389:J389"/>
    <mergeCell ref="F390:F391"/>
    <mergeCell ref="G390:J390"/>
    <mergeCell ref="F393:J393"/>
    <mergeCell ref="F394:J394"/>
    <mergeCell ref="F395:J395"/>
    <mergeCell ref="F396:J396"/>
    <mergeCell ref="F372:J372"/>
    <mergeCell ref="F351:J351"/>
    <mergeCell ref="F321:J321"/>
    <mergeCell ref="F327:F328"/>
    <mergeCell ref="G327:J327"/>
    <mergeCell ref="F240:J240"/>
    <mergeCell ref="F241:J241"/>
    <mergeCell ref="U353:U355"/>
    <mergeCell ref="U348:U352"/>
    <mergeCell ref="F193:J193"/>
    <mergeCell ref="F194:J194"/>
    <mergeCell ref="F195:J195"/>
    <mergeCell ref="A2:U2"/>
    <mergeCell ref="Q1:U1"/>
    <mergeCell ref="F359:J359"/>
    <mergeCell ref="F360:J360"/>
    <mergeCell ref="F361:F362"/>
    <mergeCell ref="G361:J361"/>
    <mergeCell ref="F188:J188"/>
    <mergeCell ref="F190:J190"/>
    <mergeCell ref="F191:J191"/>
    <mergeCell ref="F192:J192"/>
    <mergeCell ref="F189:J189"/>
    <mergeCell ref="F198:F199"/>
    <mergeCell ref="G198:J198"/>
    <mergeCell ref="F330:J330"/>
    <mergeCell ref="F352:J352"/>
    <mergeCell ref="F353:F354"/>
    <mergeCell ref="G353:J353"/>
    <mergeCell ref="U180:U184"/>
    <mergeCell ref="F356:J356"/>
    <mergeCell ref="F357:J357"/>
  </mergeCells>
  <pageMargins left="0.70866141732283472" right="0.70866141732283472" top="0.74803149606299213" bottom="0.55118110236220474" header="0.31496062992125984" footer="0.31496062992125984"/>
  <pageSetup paperSize="9" scale="68" firstPageNumber="14" fitToHeight="18" orientation="landscape"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topLeftCell="A6" workbookViewId="0">
      <selection activeCell="F6" sqref="F6:F10"/>
    </sheetView>
  </sheetViews>
  <sheetFormatPr defaultRowHeight="15"/>
  <cols>
    <col min="1" max="1" width="3.28515625" customWidth="1"/>
    <col min="3" max="3" width="5.7109375" customWidth="1"/>
    <col min="4" max="4" width="8" customWidth="1"/>
    <col min="5" max="5" width="7.7109375" customWidth="1"/>
    <col min="6" max="6" width="6.42578125" customWidth="1"/>
    <col min="7" max="7" width="5.140625" customWidth="1"/>
    <col min="8" max="8" width="10.85546875" bestFit="1" customWidth="1"/>
    <col min="9" max="9" width="4.42578125" customWidth="1"/>
    <col min="11" max="11" width="11.140625" customWidth="1"/>
    <col min="12" max="12" width="11.28515625" bestFit="1" customWidth="1"/>
    <col min="13" max="13" width="4.85546875" customWidth="1"/>
    <col min="14" max="14" width="4.28515625" customWidth="1"/>
    <col min="15" max="15" width="5.140625" customWidth="1"/>
    <col min="16" max="16" width="4.7109375" customWidth="1"/>
    <col min="17" max="17" width="7.140625" customWidth="1"/>
    <col min="18" max="18" width="12.140625" customWidth="1"/>
  </cols>
  <sheetData>
    <row r="1" spans="1:18">
      <c r="A1" s="346" t="s">
        <v>470</v>
      </c>
      <c r="B1" s="346"/>
      <c r="C1" s="346"/>
      <c r="D1" s="346"/>
      <c r="E1" s="346"/>
      <c r="F1" s="346"/>
      <c r="G1" s="346"/>
      <c r="H1" s="346"/>
      <c r="I1" s="346"/>
      <c r="J1" s="346"/>
      <c r="K1" s="346"/>
      <c r="L1" s="346"/>
      <c r="M1" s="346"/>
      <c r="N1" s="346"/>
      <c r="O1" s="346"/>
      <c r="P1" s="346"/>
      <c r="Q1" s="346"/>
      <c r="R1" s="346"/>
    </row>
    <row r="2" spans="1:18" ht="36" customHeight="1">
      <c r="A2" s="346"/>
      <c r="B2" s="346"/>
      <c r="C2" s="346"/>
      <c r="D2" s="346"/>
      <c r="E2" s="346"/>
      <c r="F2" s="346"/>
      <c r="G2" s="346"/>
      <c r="H2" s="346"/>
      <c r="I2" s="346"/>
      <c r="J2" s="346"/>
      <c r="K2" s="346"/>
      <c r="L2" s="346"/>
      <c r="M2" s="346"/>
      <c r="N2" s="346"/>
      <c r="O2" s="346"/>
      <c r="P2" s="346"/>
      <c r="Q2" s="346"/>
      <c r="R2" s="346"/>
    </row>
    <row r="3" spans="1:18" s="146" customFormat="1" ht="30.75" customHeight="1">
      <c r="A3" s="347" t="s">
        <v>20</v>
      </c>
      <c r="B3" s="358" t="s">
        <v>458</v>
      </c>
      <c r="C3" s="358" t="s">
        <v>459</v>
      </c>
      <c r="D3" s="358" t="s">
        <v>460</v>
      </c>
      <c r="E3" s="358" t="s">
        <v>461</v>
      </c>
      <c r="F3" s="358" t="s">
        <v>462</v>
      </c>
      <c r="G3" s="358" t="s">
        <v>463</v>
      </c>
      <c r="H3" s="358" t="s">
        <v>464</v>
      </c>
      <c r="I3" s="358" t="s">
        <v>465</v>
      </c>
      <c r="J3" s="358" t="s">
        <v>6</v>
      </c>
      <c r="K3" s="360" t="s">
        <v>466</v>
      </c>
      <c r="L3" s="361"/>
      <c r="M3" s="361"/>
      <c r="N3" s="361"/>
      <c r="O3" s="361"/>
      <c r="P3" s="362"/>
      <c r="Q3" s="358" t="s">
        <v>467</v>
      </c>
      <c r="R3" s="358" t="s">
        <v>468</v>
      </c>
    </row>
    <row r="4" spans="1:18" s="146" customFormat="1" ht="215.25" customHeight="1">
      <c r="A4" s="348"/>
      <c r="B4" s="359"/>
      <c r="C4" s="359"/>
      <c r="D4" s="359"/>
      <c r="E4" s="359"/>
      <c r="F4" s="359"/>
      <c r="G4" s="359"/>
      <c r="H4" s="359"/>
      <c r="I4" s="359"/>
      <c r="J4" s="359"/>
      <c r="K4" s="140" t="s">
        <v>72</v>
      </c>
      <c r="L4" s="139" t="s">
        <v>5</v>
      </c>
      <c r="M4" s="139" t="s">
        <v>4</v>
      </c>
      <c r="N4" s="139" t="s">
        <v>3</v>
      </c>
      <c r="O4" s="139" t="s">
        <v>74</v>
      </c>
      <c r="P4" s="139" t="s">
        <v>75</v>
      </c>
      <c r="Q4" s="359"/>
      <c r="R4" s="359"/>
    </row>
    <row r="5" spans="1:18" s="146" customFormat="1" ht="10.5" customHeight="1">
      <c r="A5" s="147">
        <v>1</v>
      </c>
      <c r="B5" s="148">
        <v>2</v>
      </c>
      <c r="C5" s="148">
        <v>3</v>
      </c>
      <c r="D5" s="148">
        <v>4</v>
      </c>
      <c r="E5" s="148">
        <v>5</v>
      </c>
      <c r="F5" s="148">
        <v>6</v>
      </c>
      <c r="G5" s="148">
        <v>7</v>
      </c>
      <c r="H5" s="148">
        <v>8</v>
      </c>
      <c r="I5" s="148">
        <v>9</v>
      </c>
      <c r="J5" s="148">
        <v>10</v>
      </c>
      <c r="K5" s="148">
        <v>11</v>
      </c>
      <c r="L5" s="148">
        <v>12</v>
      </c>
      <c r="M5" s="148">
        <v>13</v>
      </c>
      <c r="N5" s="148">
        <v>14</v>
      </c>
      <c r="O5" s="148">
        <v>15</v>
      </c>
      <c r="P5" s="148">
        <v>16</v>
      </c>
      <c r="Q5" s="148">
        <v>17</v>
      </c>
      <c r="R5" s="148">
        <v>18</v>
      </c>
    </row>
    <row r="6" spans="1:18">
      <c r="A6" s="349" t="s">
        <v>471</v>
      </c>
      <c r="B6" s="352" t="s">
        <v>472</v>
      </c>
      <c r="C6" s="349">
        <v>125</v>
      </c>
      <c r="D6" s="352" t="s">
        <v>473</v>
      </c>
      <c r="E6" s="352" t="s">
        <v>474</v>
      </c>
      <c r="F6" s="355">
        <v>2023</v>
      </c>
      <c r="G6" s="363">
        <v>2023</v>
      </c>
      <c r="H6" s="366">
        <f>K6</f>
        <v>137740.41804999998</v>
      </c>
      <c r="I6" s="355" t="s">
        <v>403</v>
      </c>
      <c r="J6" s="149" t="s">
        <v>21</v>
      </c>
      <c r="K6" s="169">
        <f>K7+K9</f>
        <v>137740.41804999998</v>
      </c>
      <c r="L6" s="169">
        <f>L7+L9</f>
        <v>137740.41804999998</v>
      </c>
      <c r="M6" s="147" t="s">
        <v>403</v>
      </c>
      <c r="N6" s="147" t="s">
        <v>403</v>
      </c>
      <c r="O6" s="147" t="s">
        <v>403</v>
      </c>
      <c r="P6" s="147" t="s">
        <v>403</v>
      </c>
      <c r="Q6" s="349" t="s">
        <v>403</v>
      </c>
      <c r="R6" s="355" t="s">
        <v>406</v>
      </c>
    </row>
    <row r="7" spans="1:18" ht="45">
      <c r="A7" s="350"/>
      <c r="B7" s="353"/>
      <c r="C7" s="350"/>
      <c r="D7" s="353"/>
      <c r="E7" s="353"/>
      <c r="F7" s="356"/>
      <c r="G7" s="364"/>
      <c r="H7" s="367"/>
      <c r="I7" s="356"/>
      <c r="J7" s="140" t="s">
        <v>0</v>
      </c>
      <c r="K7" s="165">
        <v>104222.73699999999</v>
      </c>
      <c r="L7" s="165">
        <v>104222.73699999999</v>
      </c>
      <c r="M7" s="147" t="s">
        <v>403</v>
      </c>
      <c r="N7" s="147" t="s">
        <v>403</v>
      </c>
      <c r="O7" s="147" t="s">
        <v>403</v>
      </c>
      <c r="P7" s="147" t="s">
        <v>403</v>
      </c>
      <c r="Q7" s="350"/>
      <c r="R7" s="356"/>
    </row>
    <row r="8" spans="1:18" ht="33.75">
      <c r="A8" s="350"/>
      <c r="B8" s="353"/>
      <c r="C8" s="350"/>
      <c r="D8" s="353"/>
      <c r="E8" s="353"/>
      <c r="F8" s="356"/>
      <c r="G8" s="364"/>
      <c r="H8" s="367"/>
      <c r="I8" s="356"/>
      <c r="J8" s="140" t="s">
        <v>1</v>
      </c>
      <c r="K8" s="147" t="s">
        <v>403</v>
      </c>
      <c r="L8" s="147" t="s">
        <v>403</v>
      </c>
      <c r="M8" s="147" t="s">
        <v>403</v>
      </c>
      <c r="N8" s="147" t="s">
        <v>403</v>
      </c>
      <c r="O8" s="147" t="s">
        <v>403</v>
      </c>
      <c r="P8" s="147" t="s">
        <v>403</v>
      </c>
      <c r="Q8" s="350"/>
      <c r="R8" s="356"/>
    </row>
    <row r="9" spans="1:18" ht="56.25">
      <c r="A9" s="350"/>
      <c r="B9" s="353"/>
      <c r="C9" s="350"/>
      <c r="D9" s="353"/>
      <c r="E9" s="353"/>
      <c r="F9" s="356"/>
      <c r="G9" s="364"/>
      <c r="H9" s="367"/>
      <c r="I9" s="356"/>
      <c r="J9" s="140" t="s">
        <v>469</v>
      </c>
      <c r="K9" s="165">
        <f>L9</f>
        <v>33517.681049999999</v>
      </c>
      <c r="L9" s="165">
        <v>33517.681049999999</v>
      </c>
      <c r="M9" s="147" t="s">
        <v>403</v>
      </c>
      <c r="N9" s="147" t="s">
        <v>403</v>
      </c>
      <c r="O9" s="147" t="s">
        <v>403</v>
      </c>
      <c r="P9" s="147" t="s">
        <v>403</v>
      </c>
      <c r="Q9" s="350"/>
      <c r="R9" s="356"/>
    </row>
    <row r="10" spans="1:18" ht="34.5">
      <c r="A10" s="351"/>
      <c r="B10" s="354"/>
      <c r="C10" s="351"/>
      <c r="D10" s="354"/>
      <c r="E10" s="354"/>
      <c r="F10" s="357"/>
      <c r="G10" s="365"/>
      <c r="H10" s="368"/>
      <c r="I10" s="357"/>
      <c r="J10" s="138" t="s">
        <v>2</v>
      </c>
      <c r="K10" s="147" t="s">
        <v>403</v>
      </c>
      <c r="L10" s="147" t="s">
        <v>403</v>
      </c>
      <c r="M10" s="147" t="s">
        <v>403</v>
      </c>
      <c r="N10" s="147" t="s">
        <v>403</v>
      </c>
      <c r="O10" s="147" t="s">
        <v>403</v>
      </c>
      <c r="P10" s="147" t="s">
        <v>403</v>
      </c>
      <c r="Q10" s="351"/>
      <c r="R10" s="357"/>
    </row>
  </sheetData>
  <mergeCells count="25">
    <mergeCell ref="G3:G4"/>
    <mergeCell ref="F3:F4"/>
    <mergeCell ref="K3:P3"/>
    <mergeCell ref="Q3:Q4"/>
    <mergeCell ref="F6:F10"/>
    <mergeCell ref="G6:G10"/>
    <mergeCell ref="H6:H10"/>
    <mergeCell ref="I6:I10"/>
    <mergeCell ref="Q6:Q10"/>
    <mergeCell ref="A1:R2"/>
    <mergeCell ref="A3:A4"/>
    <mergeCell ref="A6:A10"/>
    <mergeCell ref="B6:B10"/>
    <mergeCell ref="C6:C10"/>
    <mergeCell ref="D6:D10"/>
    <mergeCell ref="R6:R10"/>
    <mergeCell ref="E3:E4"/>
    <mergeCell ref="D3:D4"/>
    <mergeCell ref="C3:C4"/>
    <mergeCell ref="B3:B4"/>
    <mergeCell ref="E6:E10"/>
    <mergeCell ref="R3:R4"/>
    <mergeCell ref="J3:J4"/>
    <mergeCell ref="I3:I4"/>
    <mergeCell ref="H3:H4"/>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topLeftCell="A24" workbookViewId="0">
      <selection activeCell="K7" sqref="K7"/>
    </sheetView>
  </sheetViews>
  <sheetFormatPr defaultRowHeight="15"/>
  <cols>
    <col min="1" max="1" width="2.85546875" customWidth="1"/>
    <col min="2" max="2" width="10.85546875" customWidth="1"/>
    <col min="3" max="3" width="5.140625" customWidth="1"/>
    <col min="4" max="4" width="6.140625" customWidth="1"/>
    <col min="6" max="6" width="5.5703125" customWidth="1"/>
    <col min="7" max="7" width="5" customWidth="1"/>
    <col min="8" max="8" width="10" bestFit="1" customWidth="1"/>
    <col min="9" max="9" width="5.140625" customWidth="1"/>
    <col min="11" max="11" width="11" customWidth="1"/>
    <col min="12" max="12" width="10.42578125" bestFit="1" customWidth="1"/>
    <col min="13" max="13" width="5.85546875" customWidth="1"/>
    <col min="14" max="14" width="10.42578125" bestFit="1" customWidth="1"/>
    <col min="15" max="15" width="4.42578125" customWidth="1"/>
    <col min="16" max="16" width="3.42578125" customWidth="1"/>
    <col min="17" max="17" width="6.42578125" customWidth="1"/>
  </cols>
  <sheetData>
    <row r="1" spans="1:18">
      <c r="A1" s="346" t="s">
        <v>475</v>
      </c>
      <c r="B1" s="346"/>
      <c r="C1" s="346"/>
      <c r="D1" s="346"/>
      <c r="E1" s="346"/>
      <c r="F1" s="346"/>
      <c r="G1" s="346"/>
      <c r="H1" s="346"/>
      <c r="I1" s="346"/>
      <c r="J1" s="346"/>
      <c r="K1" s="346"/>
      <c r="L1" s="346"/>
      <c r="M1" s="346"/>
      <c r="N1" s="346"/>
      <c r="O1" s="346"/>
      <c r="P1" s="346"/>
      <c r="Q1" s="346"/>
      <c r="R1" s="346"/>
    </row>
    <row r="2" spans="1:18" ht="36" customHeight="1">
      <c r="A2" s="346"/>
      <c r="B2" s="346"/>
      <c r="C2" s="346"/>
      <c r="D2" s="346"/>
      <c r="E2" s="346"/>
      <c r="F2" s="346"/>
      <c r="G2" s="346"/>
      <c r="H2" s="346"/>
      <c r="I2" s="346"/>
      <c r="J2" s="346"/>
      <c r="K2" s="346"/>
      <c r="L2" s="346"/>
      <c r="M2" s="346"/>
      <c r="N2" s="346"/>
      <c r="O2" s="346"/>
      <c r="P2" s="346"/>
      <c r="Q2" s="346"/>
      <c r="R2" s="346"/>
    </row>
    <row r="3" spans="1:18" s="146" customFormat="1" ht="30.75" customHeight="1">
      <c r="A3" s="347" t="s">
        <v>20</v>
      </c>
      <c r="B3" s="358" t="s">
        <v>458</v>
      </c>
      <c r="C3" s="358" t="s">
        <v>459</v>
      </c>
      <c r="D3" s="358" t="s">
        <v>460</v>
      </c>
      <c r="E3" s="358" t="s">
        <v>461</v>
      </c>
      <c r="F3" s="358" t="s">
        <v>462</v>
      </c>
      <c r="G3" s="358" t="s">
        <v>463</v>
      </c>
      <c r="H3" s="358" t="s">
        <v>464</v>
      </c>
      <c r="I3" s="358" t="s">
        <v>465</v>
      </c>
      <c r="J3" s="358" t="s">
        <v>6</v>
      </c>
      <c r="K3" s="360" t="s">
        <v>466</v>
      </c>
      <c r="L3" s="361"/>
      <c r="M3" s="361"/>
      <c r="N3" s="361"/>
      <c r="O3" s="361"/>
      <c r="P3" s="362"/>
      <c r="Q3" s="358" t="s">
        <v>467</v>
      </c>
      <c r="R3" s="358" t="s">
        <v>468</v>
      </c>
    </row>
    <row r="4" spans="1:18" s="146" customFormat="1" ht="215.25" customHeight="1">
      <c r="A4" s="348"/>
      <c r="B4" s="359"/>
      <c r="C4" s="359"/>
      <c r="D4" s="359"/>
      <c r="E4" s="359"/>
      <c r="F4" s="359"/>
      <c r="G4" s="359"/>
      <c r="H4" s="359"/>
      <c r="I4" s="359"/>
      <c r="J4" s="359"/>
      <c r="K4" s="144" t="s">
        <v>72</v>
      </c>
      <c r="L4" s="145" t="s">
        <v>5</v>
      </c>
      <c r="M4" s="145" t="s">
        <v>4</v>
      </c>
      <c r="N4" s="145" t="s">
        <v>3</v>
      </c>
      <c r="O4" s="145" t="s">
        <v>74</v>
      </c>
      <c r="P4" s="145" t="s">
        <v>75</v>
      </c>
      <c r="Q4" s="359"/>
      <c r="R4" s="359"/>
    </row>
    <row r="5" spans="1:18" s="146" customFormat="1" ht="10.5" customHeight="1">
      <c r="A5" s="147">
        <v>1</v>
      </c>
      <c r="B5" s="148">
        <v>2</v>
      </c>
      <c r="C5" s="148">
        <v>3</v>
      </c>
      <c r="D5" s="148">
        <v>4</v>
      </c>
      <c r="E5" s="148">
        <v>5</v>
      </c>
      <c r="F5" s="148">
        <v>6</v>
      </c>
      <c r="G5" s="148">
        <v>7</v>
      </c>
      <c r="H5" s="148">
        <v>8</v>
      </c>
      <c r="I5" s="148">
        <v>9</v>
      </c>
      <c r="J5" s="148">
        <v>10</v>
      </c>
      <c r="K5" s="148">
        <v>11</v>
      </c>
      <c r="L5" s="148">
        <v>12</v>
      </c>
      <c r="M5" s="148">
        <v>13</v>
      </c>
      <c r="N5" s="148">
        <v>14</v>
      </c>
      <c r="O5" s="148">
        <v>15</v>
      </c>
      <c r="P5" s="148">
        <v>16</v>
      </c>
      <c r="Q5" s="148">
        <v>17</v>
      </c>
      <c r="R5" s="148">
        <v>18</v>
      </c>
    </row>
    <row r="6" spans="1:18">
      <c r="A6" s="349" t="s">
        <v>471</v>
      </c>
      <c r="B6" s="352" t="s">
        <v>476</v>
      </c>
      <c r="C6" s="349">
        <v>550</v>
      </c>
      <c r="D6" s="352" t="s">
        <v>477</v>
      </c>
      <c r="E6" s="352" t="s">
        <v>474</v>
      </c>
      <c r="F6" s="355">
        <v>2023</v>
      </c>
      <c r="G6" s="363">
        <v>2023</v>
      </c>
      <c r="H6" s="369">
        <f>K6</f>
        <v>279625.24790000002</v>
      </c>
      <c r="I6" s="355" t="s">
        <v>403</v>
      </c>
      <c r="J6" s="149" t="s">
        <v>21</v>
      </c>
      <c r="K6" s="166">
        <f>K7+K8+K9</f>
        <v>279625.24790000002</v>
      </c>
      <c r="L6" s="166">
        <f>L7+L8+L9</f>
        <v>279625.24790000002</v>
      </c>
      <c r="M6" s="147" t="s">
        <v>403</v>
      </c>
      <c r="N6" s="147" t="s">
        <v>403</v>
      </c>
      <c r="O6" s="147" t="s">
        <v>403</v>
      </c>
      <c r="P6" s="147" t="s">
        <v>403</v>
      </c>
      <c r="Q6" s="349" t="s">
        <v>403</v>
      </c>
      <c r="R6" s="355" t="s">
        <v>406</v>
      </c>
    </row>
    <row r="7" spans="1:18" ht="45">
      <c r="A7" s="350"/>
      <c r="B7" s="353"/>
      <c r="C7" s="350"/>
      <c r="D7" s="353"/>
      <c r="E7" s="353"/>
      <c r="F7" s="356"/>
      <c r="G7" s="364"/>
      <c r="H7" s="370"/>
      <c r="I7" s="356"/>
      <c r="J7" s="144" t="s">
        <v>0</v>
      </c>
      <c r="K7" s="164">
        <v>183474.6231</v>
      </c>
      <c r="L7" s="164">
        <v>183474.6231</v>
      </c>
      <c r="M7" s="147" t="s">
        <v>403</v>
      </c>
      <c r="N7" s="147" t="s">
        <v>403</v>
      </c>
      <c r="O7" s="147" t="s">
        <v>403</v>
      </c>
      <c r="P7" s="147" t="s">
        <v>403</v>
      </c>
      <c r="Q7" s="350"/>
      <c r="R7" s="356"/>
    </row>
    <row r="8" spans="1:18" ht="33.75">
      <c r="A8" s="350"/>
      <c r="B8" s="353"/>
      <c r="C8" s="350"/>
      <c r="D8" s="353"/>
      <c r="E8" s="353"/>
      <c r="F8" s="356"/>
      <c r="G8" s="364"/>
      <c r="H8" s="370"/>
      <c r="I8" s="356"/>
      <c r="J8" s="144" t="s">
        <v>1</v>
      </c>
      <c r="K8" s="164">
        <v>68188.100000000006</v>
      </c>
      <c r="L8" s="164">
        <v>68188.100000000006</v>
      </c>
      <c r="M8" s="147" t="s">
        <v>403</v>
      </c>
      <c r="N8" s="147" t="s">
        <v>403</v>
      </c>
      <c r="O8" s="147" t="s">
        <v>403</v>
      </c>
      <c r="P8" s="147" t="s">
        <v>403</v>
      </c>
      <c r="Q8" s="350"/>
      <c r="R8" s="356"/>
    </row>
    <row r="9" spans="1:18" ht="56.25">
      <c r="A9" s="350"/>
      <c r="B9" s="353"/>
      <c r="C9" s="350"/>
      <c r="D9" s="353"/>
      <c r="E9" s="353"/>
      <c r="F9" s="356"/>
      <c r="G9" s="364"/>
      <c r="H9" s="370"/>
      <c r="I9" s="356"/>
      <c r="J9" s="144" t="s">
        <v>469</v>
      </c>
      <c r="K9" s="164">
        <v>27962.524799999999</v>
      </c>
      <c r="L9" s="164">
        <v>27962.524799999999</v>
      </c>
      <c r="M9" s="147" t="s">
        <v>403</v>
      </c>
      <c r="N9" s="147" t="s">
        <v>403</v>
      </c>
      <c r="O9" s="147" t="s">
        <v>403</v>
      </c>
      <c r="P9" s="147" t="s">
        <v>403</v>
      </c>
      <c r="Q9" s="350"/>
      <c r="R9" s="356"/>
    </row>
    <row r="10" spans="1:18" ht="34.5">
      <c r="A10" s="351"/>
      <c r="B10" s="354"/>
      <c r="C10" s="351"/>
      <c r="D10" s="354"/>
      <c r="E10" s="354"/>
      <c r="F10" s="357"/>
      <c r="G10" s="365"/>
      <c r="H10" s="371"/>
      <c r="I10" s="357"/>
      <c r="J10" s="143" t="s">
        <v>2</v>
      </c>
      <c r="K10" s="147" t="s">
        <v>403</v>
      </c>
      <c r="L10" s="147" t="s">
        <v>403</v>
      </c>
      <c r="M10" s="147" t="s">
        <v>403</v>
      </c>
      <c r="N10" s="147" t="s">
        <v>403</v>
      </c>
      <c r="O10" s="147" t="s">
        <v>403</v>
      </c>
      <c r="P10" s="147" t="s">
        <v>403</v>
      </c>
      <c r="Q10" s="351"/>
      <c r="R10" s="357"/>
    </row>
    <row r="11" spans="1:18">
      <c r="A11" s="349" t="s">
        <v>478</v>
      </c>
      <c r="B11" s="352" t="s">
        <v>479</v>
      </c>
      <c r="C11" s="349">
        <v>750</v>
      </c>
      <c r="D11" s="352" t="s">
        <v>480</v>
      </c>
      <c r="E11" s="352" t="s">
        <v>474</v>
      </c>
      <c r="F11" s="355">
        <v>2023</v>
      </c>
      <c r="G11" s="363">
        <v>2023</v>
      </c>
      <c r="H11" s="369">
        <v>341111.89799999999</v>
      </c>
      <c r="I11" s="355" t="s">
        <v>403</v>
      </c>
      <c r="J11" s="149" t="s">
        <v>21</v>
      </c>
      <c r="K11" s="164">
        <v>341111.89799999999</v>
      </c>
      <c r="L11" s="164">
        <v>341111.89799999999</v>
      </c>
      <c r="M11" s="147" t="s">
        <v>403</v>
      </c>
      <c r="N11" s="147" t="s">
        <v>403</v>
      </c>
      <c r="O11" s="147" t="s">
        <v>403</v>
      </c>
      <c r="P11" s="147" t="s">
        <v>403</v>
      </c>
      <c r="Q11" s="373" t="s">
        <v>403</v>
      </c>
      <c r="R11" s="372" t="s">
        <v>406</v>
      </c>
    </row>
    <row r="12" spans="1:18" ht="45">
      <c r="A12" s="375"/>
      <c r="B12" s="377"/>
      <c r="C12" s="375"/>
      <c r="D12" s="377"/>
      <c r="E12" s="377"/>
      <c r="F12" s="356"/>
      <c r="G12" s="364"/>
      <c r="H12" s="370"/>
      <c r="I12" s="356"/>
      <c r="J12" s="151" t="s">
        <v>0</v>
      </c>
      <c r="K12" s="164">
        <v>307000.70799999998</v>
      </c>
      <c r="L12" s="164">
        <v>307000.70799999998</v>
      </c>
      <c r="M12" s="147" t="s">
        <v>403</v>
      </c>
      <c r="N12" s="147" t="s">
        <v>403</v>
      </c>
      <c r="O12" s="147" t="s">
        <v>403</v>
      </c>
      <c r="P12" s="147" t="s">
        <v>403</v>
      </c>
      <c r="Q12" s="373"/>
      <c r="R12" s="372"/>
    </row>
    <row r="13" spans="1:18" ht="33.75">
      <c r="A13" s="375"/>
      <c r="B13" s="377"/>
      <c r="C13" s="375"/>
      <c r="D13" s="377"/>
      <c r="E13" s="377"/>
      <c r="F13" s="356"/>
      <c r="G13" s="364"/>
      <c r="H13" s="370"/>
      <c r="I13" s="356"/>
      <c r="J13" s="151" t="s">
        <v>1</v>
      </c>
      <c r="K13" s="147" t="s">
        <v>403</v>
      </c>
      <c r="L13" s="147" t="s">
        <v>403</v>
      </c>
      <c r="M13" s="147" t="s">
        <v>403</v>
      </c>
      <c r="N13" s="147" t="s">
        <v>403</v>
      </c>
      <c r="O13" s="147" t="s">
        <v>403</v>
      </c>
      <c r="P13" s="147" t="s">
        <v>403</v>
      </c>
      <c r="Q13" s="373"/>
      <c r="R13" s="372"/>
    </row>
    <row r="14" spans="1:18" ht="56.25">
      <c r="A14" s="375"/>
      <c r="B14" s="377"/>
      <c r="C14" s="375"/>
      <c r="D14" s="377"/>
      <c r="E14" s="377"/>
      <c r="F14" s="356"/>
      <c r="G14" s="364"/>
      <c r="H14" s="370"/>
      <c r="I14" s="356"/>
      <c r="J14" s="151" t="s">
        <v>469</v>
      </c>
      <c r="K14" s="164">
        <v>34111.19</v>
      </c>
      <c r="L14" s="164">
        <v>34111.19</v>
      </c>
      <c r="M14" s="147" t="s">
        <v>403</v>
      </c>
      <c r="N14" s="147" t="s">
        <v>403</v>
      </c>
      <c r="O14" s="147" t="s">
        <v>403</v>
      </c>
      <c r="P14" s="147" t="s">
        <v>403</v>
      </c>
      <c r="Q14" s="373"/>
      <c r="R14" s="372"/>
    </row>
    <row r="15" spans="1:18" ht="34.5">
      <c r="A15" s="376"/>
      <c r="B15" s="378"/>
      <c r="C15" s="376"/>
      <c r="D15" s="378"/>
      <c r="E15" s="378"/>
      <c r="F15" s="357"/>
      <c r="G15" s="365"/>
      <c r="H15" s="371"/>
      <c r="I15" s="357"/>
      <c r="J15" s="150" t="s">
        <v>2</v>
      </c>
      <c r="K15" s="147" t="s">
        <v>403</v>
      </c>
      <c r="L15" s="147" t="s">
        <v>403</v>
      </c>
      <c r="M15" s="147" t="s">
        <v>403</v>
      </c>
      <c r="N15" s="147" t="s">
        <v>403</v>
      </c>
      <c r="O15" s="147" t="s">
        <v>403</v>
      </c>
      <c r="P15" s="147" t="s">
        <v>403</v>
      </c>
      <c r="Q15" s="374"/>
      <c r="R15" s="244"/>
    </row>
    <row r="16" spans="1:18">
      <c r="A16" s="349" t="s">
        <v>71</v>
      </c>
      <c r="B16" s="352" t="s">
        <v>481</v>
      </c>
      <c r="C16" s="349">
        <v>750</v>
      </c>
      <c r="D16" s="352" t="s">
        <v>482</v>
      </c>
      <c r="E16" s="352" t="s">
        <v>474</v>
      </c>
      <c r="F16" s="355">
        <v>2025</v>
      </c>
      <c r="G16" s="363">
        <v>2025</v>
      </c>
      <c r="H16" s="369">
        <v>208498.67</v>
      </c>
      <c r="I16" s="355" t="s">
        <v>403</v>
      </c>
      <c r="J16" s="149" t="s">
        <v>21</v>
      </c>
      <c r="K16" s="164">
        <v>208498.67</v>
      </c>
      <c r="L16" s="147" t="s">
        <v>403</v>
      </c>
      <c r="M16" s="147" t="s">
        <v>403</v>
      </c>
      <c r="N16" s="164">
        <v>208498.67</v>
      </c>
      <c r="O16" s="147" t="s">
        <v>403</v>
      </c>
      <c r="P16" s="147" t="s">
        <v>403</v>
      </c>
      <c r="Q16" s="373" t="s">
        <v>403</v>
      </c>
      <c r="R16" s="372" t="s">
        <v>406</v>
      </c>
    </row>
    <row r="17" spans="1:18" ht="45">
      <c r="A17" s="375"/>
      <c r="B17" s="377"/>
      <c r="C17" s="375"/>
      <c r="D17" s="377"/>
      <c r="E17" s="377"/>
      <c r="F17" s="356"/>
      <c r="G17" s="364"/>
      <c r="H17" s="370"/>
      <c r="I17" s="356"/>
      <c r="J17" s="151" t="s">
        <v>0</v>
      </c>
      <c r="K17" s="168">
        <v>180898.80300000001</v>
      </c>
      <c r="L17" s="147" t="s">
        <v>403</v>
      </c>
      <c r="M17" s="147" t="s">
        <v>403</v>
      </c>
      <c r="N17" s="168">
        <v>180898.80300000001</v>
      </c>
      <c r="O17" s="147" t="s">
        <v>403</v>
      </c>
      <c r="P17" s="147" t="s">
        <v>403</v>
      </c>
      <c r="Q17" s="373"/>
      <c r="R17" s="372"/>
    </row>
    <row r="18" spans="1:18" ht="33.75">
      <c r="A18" s="375"/>
      <c r="B18" s="377"/>
      <c r="C18" s="375"/>
      <c r="D18" s="377"/>
      <c r="E18" s="377"/>
      <c r="F18" s="356"/>
      <c r="G18" s="364"/>
      <c r="H18" s="370"/>
      <c r="I18" s="356"/>
      <c r="J18" s="151" t="s">
        <v>1</v>
      </c>
      <c r="K18" s="147" t="s">
        <v>403</v>
      </c>
      <c r="L18" s="147" t="s">
        <v>403</v>
      </c>
      <c r="M18" s="147" t="s">
        <v>403</v>
      </c>
      <c r="N18" s="147" t="s">
        <v>403</v>
      </c>
      <c r="O18" s="147" t="s">
        <v>403</v>
      </c>
      <c r="P18" s="147" t="s">
        <v>403</v>
      </c>
      <c r="Q18" s="373"/>
      <c r="R18" s="372"/>
    </row>
    <row r="19" spans="1:18" ht="56.25">
      <c r="A19" s="375"/>
      <c r="B19" s="377"/>
      <c r="C19" s="375"/>
      <c r="D19" s="377"/>
      <c r="E19" s="377"/>
      <c r="F19" s="356"/>
      <c r="G19" s="364"/>
      <c r="H19" s="370"/>
      <c r="I19" s="356"/>
      <c r="J19" s="151" t="s">
        <v>469</v>
      </c>
      <c r="K19" s="164">
        <v>27599.866999999998</v>
      </c>
      <c r="L19" s="147" t="s">
        <v>403</v>
      </c>
      <c r="M19" s="147" t="s">
        <v>403</v>
      </c>
      <c r="N19" s="164">
        <v>27599.866999999998</v>
      </c>
      <c r="O19" s="147" t="s">
        <v>403</v>
      </c>
      <c r="P19" s="147" t="s">
        <v>403</v>
      </c>
      <c r="Q19" s="373"/>
      <c r="R19" s="372"/>
    </row>
    <row r="20" spans="1:18" ht="34.5">
      <c r="A20" s="376"/>
      <c r="B20" s="378"/>
      <c r="C20" s="376"/>
      <c r="D20" s="378"/>
      <c r="E20" s="378"/>
      <c r="F20" s="357"/>
      <c r="G20" s="365"/>
      <c r="H20" s="371"/>
      <c r="I20" s="357"/>
      <c r="J20" s="150" t="s">
        <v>2</v>
      </c>
      <c r="K20" s="147" t="s">
        <v>403</v>
      </c>
      <c r="L20" s="147" t="s">
        <v>403</v>
      </c>
      <c r="M20" s="147" t="s">
        <v>403</v>
      </c>
      <c r="N20" s="147" t="s">
        <v>403</v>
      </c>
      <c r="O20" s="147" t="s">
        <v>403</v>
      </c>
      <c r="P20" s="147" t="s">
        <v>403</v>
      </c>
      <c r="Q20" s="374"/>
      <c r="R20" s="244"/>
    </row>
    <row r="21" spans="1:18">
      <c r="A21" s="349" t="s">
        <v>423</v>
      </c>
      <c r="B21" s="352" t="s">
        <v>489</v>
      </c>
      <c r="C21" s="349">
        <v>550</v>
      </c>
      <c r="D21" s="352" t="s">
        <v>490</v>
      </c>
      <c r="E21" s="352" t="s">
        <v>474</v>
      </c>
      <c r="F21" s="349">
        <v>2023</v>
      </c>
      <c r="G21" s="349">
        <v>2023</v>
      </c>
      <c r="H21" s="369">
        <v>96086.628100000002</v>
      </c>
      <c r="I21" s="349" t="s">
        <v>403</v>
      </c>
      <c r="J21" s="149" t="s">
        <v>21</v>
      </c>
      <c r="K21" s="164">
        <v>96086.628100000002</v>
      </c>
      <c r="L21" s="164">
        <v>96086.628100000002</v>
      </c>
      <c r="M21" s="161"/>
      <c r="N21" s="161"/>
      <c r="O21" s="161"/>
      <c r="P21" s="161"/>
      <c r="Q21" s="162"/>
      <c r="R21" s="160"/>
    </row>
    <row r="22" spans="1:18" ht="45">
      <c r="A22" s="375"/>
      <c r="B22" s="377"/>
      <c r="C22" s="375"/>
      <c r="D22" s="377"/>
      <c r="E22" s="377"/>
      <c r="F22" s="375"/>
      <c r="G22" s="375"/>
      <c r="H22" s="381"/>
      <c r="I22" s="375"/>
      <c r="J22" s="163" t="s">
        <v>0</v>
      </c>
      <c r="K22" s="164">
        <v>84137.452399999995</v>
      </c>
      <c r="L22" s="164">
        <v>84137.452399999995</v>
      </c>
      <c r="M22" s="161" t="s">
        <v>403</v>
      </c>
      <c r="N22" s="161" t="s">
        <v>403</v>
      </c>
      <c r="O22" s="161" t="s">
        <v>403</v>
      </c>
      <c r="P22" s="161" t="s">
        <v>403</v>
      </c>
      <c r="Q22" s="379" t="s">
        <v>403</v>
      </c>
      <c r="R22" s="355" t="s">
        <v>406</v>
      </c>
    </row>
    <row r="23" spans="1:18" ht="33.75">
      <c r="A23" s="375"/>
      <c r="B23" s="377"/>
      <c r="C23" s="375"/>
      <c r="D23" s="377"/>
      <c r="E23" s="377"/>
      <c r="F23" s="375"/>
      <c r="G23" s="375"/>
      <c r="H23" s="381"/>
      <c r="I23" s="375"/>
      <c r="J23" s="163" t="s">
        <v>1</v>
      </c>
      <c r="K23" s="164">
        <v>1669.27</v>
      </c>
      <c r="L23" s="164">
        <v>1669.27</v>
      </c>
      <c r="M23" s="161" t="s">
        <v>403</v>
      </c>
      <c r="N23" s="161" t="s">
        <v>403</v>
      </c>
      <c r="O23" s="161" t="s">
        <v>403</v>
      </c>
      <c r="P23" s="161" t="s">
        <v>403</v>
      </c>
      <c r="Q23" s="375"/>
      <c r="R23" s="380"/>
    </row>
    <row r="24" spans="1:18" ht="56.25">
      <c r="A24" s="375"/>
      <c r="B24" s="377"/>
      <c r="C24" s="375"/>
      <c r="D24" s="377"/>
      <c r="E24" s="377"/>
      <c r="F24" s="375"/>
      <c r="G24" s="375"/>
      <c r="H24" s="381"/>
      <c r="I24" s="375"/>
      <c r="J24" s="163" t="s">
        <v>469</v>
      </c>
      <c r="K24" s="164">
        <v>10279.905699999999</v>
      </c>
      <c r="L24" s="164">
        <v>10279.905699999999</v>
      </c>
      <c r="M24" s="161" t="s">
        <v>403</v>
      </c>
      <c r="N24" s="161" t="s">
        <v>403</v>
      </c>
      <c r="O24" s="161" t="s">
        <v>403</v>
      </c>
      <c r="P24" s="161" t="s">
        <v>403</v>
      </c>
      <c r="Q24" s="375"/>
      <c r="R24" s="380"/>
    </row>
    <row r="25" spans="1:18" ht="63" customHeight="1">
      <c r="A25" s="376"/>
      <c r="B25" s="378"/>
      <c r="C25" s="376"/>
      <c r="D25" s="378"/>
      <c r="E25" s="378"/>
      <c r="F25" s="376"/>
      <c r="G25" s="376"/>
      <c r="H25" s="382"/>
      <c r="I25" s="376"/>
      <c r="J25" s="167" t="s">
        <v>2</v>
      </c>
      <c r="K25" s="162" t="s">
        <v>403</v>
      </c>
      <c r="L25" s="162" t="s">
        <v>403</v>
      </c>
      <c r="M25" s="162" t="s">
        <v>403</v>
      </c>
      <c r="N25" s="162" t="s">
        <v>403</v>
      </c>
      <c r="O25" s="162" t="s">
        <v>403</v>
      </c>
      <c r="P25" s="162" t="s">
        <v>403</v>
      </c>
      <c r="Q25" s="376"/>
      <c r="R25" s="309"/>
    </row>
  </sheetData>
  <mergeCells count="58">
    <mergeCell ref="Q22:Q25"/>
    <mergeCell ref="R22:R25"/>
    <mergeCell ref="F21:F25"/>
    <mergeCell ref="G21:G25"/>
    <mergeCell ref="H21:H25"/>
    <mergeCell ref="I21:I25"/>
    <mergeCell ref="E21:E25"/>
    <mergeCell ref="A21:A25"/>
    <mergeCell ref="B21:B25"/>
    <mergeCell ref="C21:C25"/>
    <mergeCell ref="D21:D25"/>
    <mergeCell ref="A16:A20"/>
    <mergeCell ref="B16:B20"/>
    <mergeCell ref="C16:C20"/>
    <mergeCell ref="D16:D20"/>
    <mergeCell ref="E16:E20"/>
    <mergeCell ref="Q11:Q15"/>
    <mergeCell ref="R11:R15"/>
    <mergeCell ref="A11:A15"/>
    <mergeCell ref="B11:B15"/>
    <mergeCell ref="C11:C15"/>
    <mergeCell ref="D11:D15"/>
    <mergeCell ref="E11:E15"/>
    <mergeCell ref="F11:F15"/>
    <mergeCell ref="G11:G15"/>
    <mergeCell ref="I11:I15"/>
    <mergeCell ref="H11:H15"/>
    <mergeCell ref="F16:F20"/>
    <mergeCell ref="G16:G20"/>
    <mergeCell ref="H16:H20"/>
    <mergeCell ref="I16:I20"/>
    <mergeCell ref="Q16:Q20"/>
    <mergeCell ref="R16:R20"/>
    <mergeCell ref="A1:R2"/>
    <mergeCell ref="A3:A4"/>
    <mergeCell ref="B3:B4"/>
    <mergeCell ref="C3:C4"/>
    <mergeCell ref="D3:D4"/>
    <mergeCell ref="E3:E4"/>
    <mergeCell ref="F3:F4"/>
    <mergeCell ref="G3:G4"/>
    <mergeCell ref="H3:H4"/>
    <mergeCell ref="I3:I4"/>
    <mergeCell ref="J3:J4"/>
    <mergeCell ref="K3:P3"/>
    <mergeCell ref="Q3:Q4"/>
    <mergeCell ref="R3:R4"/>
    <mergeCell ref="A6:A10"/>
    <mergeCell ref="B6:B10"/>
    <mergeCell ref="C6:C10"/>
    <mergeCell ref="D6:D10"/>
    <mergeCell ref="E6:E10"/>
    <mergeCell ref="F6:F10"/>
    <mergeCell ref="G6:G10"/>
    <mergeCell ref="H6:H10"/>
    <mergeCell ref="I6:I10"/>
    <mergeCell ref="Q6:Q10"/>
    <mergeCell ref="R6:R10"/>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0"/>
  <sheetViews>
    <sheetView view="pageBreakPreview" topLeftCell="B87" zoomScale="130" zoomScaleSheetLayoutView="130" workbookViewId="0">
      <selection activeCell="Q64" sqref="Q64"/>
    </sheetView>
  </sheetViews>
  <sheetFormatPr defaultRowHeight="15"/>
  <cols>
    <col min="1" max="1" width="9.140625" style="31"/>
    <col min="2" max="2" width="33" style="33" customWidth="1"/>
    <col min="3" max="3" width="12.5703125" style="3" customWidth="1"/>
    <col min="4" max="4" width="14.42578125" style="4" customWidth="1"/>
    <col min="5" max="5" width="9.140625" style="3"/>
    <col min="6" max="6" width="9.140625" style="3" customWidth="1"/>
    <col min="7" max="7" width="0.28515625" style="3" hidden="1" customWidth="1"/>
    <col min="8" max="10" width="9.140625" style="3" hidden="1" customWidth="1"/>
    <col min="11" max="14" width="9.140625" style="3" customWidth="1"/>
    <col min="15" max="18" width="9.140625" style="3"/>
    <col min="19" max="19" width="13.28515625" style="3" customWidth="1"/>
    <col min="20" max="16384" width="9.140625" style="3"/>
  </cols>
  <sheetData>
    <row r="1" spans="1:19" ht="96.75" customHeight="1">
      <c r="B1" s="152"/>
      <c r="C1" s="152"/>
      <c r="D1" s="152"/>
      <c r="E1" s="152"/>
      <c r="F1" s="152"/>
      <c r="G1" s="152"/>
      <c r="H1" s="152"/>
      <c r="I1" s="152"/>
      <c r="J1" s="152"/>
      <c r="K1" s="152"/>
      <c r="L1" s="152"/>
      <c r="M1" s="152"/>
      <c r="N1" s="152"/>
      <c r="O1" s="152"/>
      <c r="P1" s="392" t="s">
        <v>484</v>
      </c>
      <c r="Q1" s="392"/>
      <c r="R1" s="392"/>
      <c r="S1" s="392"/>
    </row>
    <row r="2" spans="1:19" ht="15.75" customHeight="1">
      <c r="A2" s="390" t="s">
        <v>271</v>
      </c>
      <c r="B2" s="391"/>
      <c r="C2" s="391"/>
      <c r="D2" s="391"/>
      <c r="E2" s="391"/>
      <c r="F2" s="391"/>
      <c r="G2" s="391"/>
      <c r="H2" s="391"/>
      <c r="I2" s="391"/>
      <c r="J2" s="391"/>
      <c r="K2" s="391"/>
      <c r="L2" s="391"/>
      <c r="M2" s="391"/>
      <c r="N2" s="391"/>
      <c r="O2" s="391"/>
      <c r="P2" s="391"/>
      <c r="Q2" s="391"/>
      <c r="R2" s="391"/>
      <c r="S2" s="391"/>
    </row>
    <row r="3" spans="1:19" ht="22.5" customHeight="1">
      <c r="A3" s="260" t="s">
        <v>20</v>
      </c>
      <c r="B3" s="248" t="s">
        <v>23</v>
      </c>
      <c r="C3" s="248" t="s">
        <v>24</v>
      </c>
      <c r="D3" s="248" t="s">
        <v>6</v>
      </c>
      <c r="E3" s="37" t="s">
        <v>30</v>
      </c>
      <c r="F3" s="248" t="s">
        <v>25</v>
      </c>
      <c r="G3" s="248"/>
      <c r="H3" s="248"/>
      <c r="I3" s="248"/>
      <c r="J3" s="248"/>
      <c r="K3" s="248"/>
      <c r="L3" s="248"/>
      <c r="M3" s="248"/>
      <c r="N3" s="248"/>
      <c r="O3" s="248"/>
      <c r="P3" s="248"/>
      <c r="Q3" s="248"/>
      <c r="R3" s="248"/>
      <c r="S3" s="248" t="s">
        <v>26</v>
      </c>
    </row>
    <row r="4" spans="1:19">
      <c r="A4" s="260"/>
      <c r="B4" s="248"/>
      <c r="C4" s="248"/>
      <c r="D4" s="248"/>
      <c r="E4" s="37"/>
      <c r="F4" s="383" t="s">
        <v>5</v>
      </c>
      <c r="G4" s="384"/>
      <c r="H4" s="384"/>
      <c r="I4" s="384"/>
      <c r="J4" s="384"/>
      <c r="K4" s="385"/>
      <c r="L4" s="385"/>
      <c r="M4" s="385"/>
      <c r="N4" s="386"/>
      <c r="O4" s="38" t="s">
        <v>4</v>
      </c>
      <c r="P4" s="38" t="s">
        <v>3</v>
      </c>
      <c r="Q4" s="38" t="s">
        <v>74</v>
      </c>
      <c r="R4" s="38" t="s">
        <v>75</v>
      </c>
      <c r="S4" s="248"/>
    </row>
    <row r="5" spans="1:19">
      <c r="A5" s="36">
        <v>1</v>
      </c>
      <c r="B5" s="37">
        <v>2</v>
      </c>
      <c r="C5" s="39">
        <v>3</v>
      </c>
      <c r="D5" s="37">
        <v>4</v>
      </c>
      <c r="E5" s="39">
        <v>5</v>
      </c>
      <c r="F5" s="236">
        <v>6</v>
      </c>
      <c r="G5" s="252"/>
      <c r="H5" s="252"/>
      <c r="I5" s="252"/>
      <c r="J5" s="252"/>
      <c r="K5" s="252"/>
      <c r="L5" s="252"/>
      <c r="M5" s="252"/>
      <c r="N5" s="253"/>
      <c r="O5" s="39">
        <v>7</v>
      </c>
      <c r="P5" s="39">
        <v>8</v>
      </c>
      <c r="Q5" s="39">
        <v>9</v>
      </c>
      <c r="R5" s="39">
        <v>10</v>
      </c>
      <c r="S5" s="39">
        <v>11</v>
      </c>
    </row>
    <row r="6" spans="1:19">
      <c r="A6" s="260" t="s">
        <v>65</v>
      </c>
      <c r="B6" s="280" t="s">
        <v>40</v>
      </c>
      <c r="C6" s="274" t="s">
        <v>401</v>
      </c>
      <c r="D6" s="40" t="s">
        <v>21</v>
      </c>
      <c r="E6" s="58">
        <v>6500</v>
      </c>
      <c r="F6" s="213">
        <v>1300</v>
      </c>
      <c r="G6" s="387"/>
      <c r="H6" s="387"/>
      <c r="I6" s="387"/>
      <c r="J6" s="387"/>
      <c r="K6" s="388"/>
      <c r="L6" s="388"/>
      <c r="M6" s="388"/>
      <c r="N6" s="341"/>
      <c r="O6" s="110">
        <v>1300</v>
      </c>
      <c r="P6" s="110">
        <v>1300</v>
      </c>
      <c r="Q6" s="58">
        <v>1300</v>
      </c>
      <c r="R6" s="58">
        <v>1300</v>
      </c>
      <c r="S6" s="274" t="s">
        <v>404</v>
      </c>
    </row>
    <row r="7" spans="1:19" ht="33.75">
      <c r="A7" s="260"/>
      <c r="B7" s="280"/>
      <c r="C7" s="275"/>
      <c r="D7" s="40" t="s">
        <v>28</v>
      </c>
      <c r="E7" s="56">
        <v>0</v>
      </c>
      <c r="F7" s="196">
        <v>0</v>
      </c>
      <c r="G7" s="197"/>
      <c r="H7" s="197"/>
      <c r="I7" s="197"/>
      <c r="J7" s="197"/>
      <c r="K7" s="231"/>
      <c r="L7" s="231"/>
      <c r="M7" s="231"/>
      <c r="N7" s="232"/>
      <c r="O7" s="56">
        <v>0</v>
      </c>
      <c r="P7" s="56">
        <v>0</v>
      </c>
      <c r="Q7" s="56">
        <v>0</v>
      </c>
      <c r="R7" s="56">
        <v>0</v>
      </c>
      <c r="S7" s="275"/>
    </row>
    <row r="8" spans="1:19" ht="33.75">
      <c r="A8" s="260"/>
      <c r="B8" s="280"/>
      <c r="C8" s="275"/>
      <c r="D8" s="40" t="s">
        <v>1</v>
      </c>
      <c r="E8" s="56">
        <v>0</v>
      </c>
      <c r="F8" s="196">
        <v>0</v>
      </c>
      <c r="G8" s="197"/>
      <c r="H8" s="197"/>
      <c r="I8" s="197"/>
      <c r="J8" s="197"/>
      <c r="K8" s="231"/>
      <c r="L8" s="231"/>
      <c r="M8" s="231"/>
      <c r="N8" s="232"/>
      <c r="O8" s="56">
        <v>0</v>
      </c>
      <c r="P8" s="56">
        <v>0</v>
      </c>
      <c r="Q8" s="56">
        <v>0</v>
      </c>
      <c r="R8" s="56">
        <v>0</v>
      </c>
      <c r="S8" s="275"/>
    </row>
    <row r="9" spans="1:19" ht="33.75">
      <c r="A9" s="260"/>
      <c r="B9" s="280"/>
      <c r="C9" s="275"/>
      <c r="D9" s="40" t="s">
        <v>22</v>
      </c>
      <c r="E9" s="58">
        <v>6500</v>
      </c>
      <c r="F9" s="213">
        <v>1300</v>
      </c>
      <c r="G9" s="387"/>
      <c r="H9" s="387"/>
      <c r="I9" s="387"/>
      <c r="J9" s="387"/>
      <c r="K9" s="388"/>
      <c r="L9" s="388"/>
      <c r="M9" s="388"/>
      <c r="N9" s="341"/>
      <c r="O9" s="110">
        <v>1300</v>
      </c>
      <c r="P9" s="110">
        <v>1300</v>
      </c>
      <c r="Q9" s="58">
        <v>1300</v>
      </c>
      <c r="R9" s="58">
        <v>1300</v>
      </c>
      <c r="S9" s="275"/>
    </row>
    <row r="10" spans="1:19" ht="22.5">
      <c r="A10" s="260"/>
      <c r="B10" s="280"/>
      <c r="C10" s="276"/>
      <c r="D10" s="40" t="s">
        <v>2</v>
      </c>
      <c r="E10" s="56">
        <v>0</v>
      </c>
      <c r="F10" s="196">
        <v>0</v>
      </c>
      <c r="G10" s="197"/>
      <c r="H10" s="197"/>
      <c r="I10" s="197"/>
      <c r="J10" s="197"/>
      <c r="K10" s="231"/>
      <c r="L10" s="231"/>
      <c r="M10" s="231"/>
      <c r="N10" s="232"/>
      <c r="O10" s="56">
        <v>0</v>
      </c>
      <c r="P10" s="56">
        <v>0</v>
      </c>
      <c r="Q10" s="56">
        <v>0</v>
      </c>
      <c r="R10" s="56">
        <v>0</v>
      </c>
      <c r="S10" s="276"/>
    </row>
    <row r="11" spans="1:19">
      <c r="A11" s="260" t="s">
        <v>7</v>
      </c>
      <c r="B11" s="280" t="s">
        <v>86</v>
      </c>
      <c r="C11" s="274" t="s">
        <v>401</v>
      </c>
      <c r="D11" s="40" t="s">
        <v>21</v>
      </c>
      <c r="E11" s="58">
        <v>6500</v>
      </c>
      <c r="F11" s="213">
        <v>1300</v>
      </c>
      <c r="G11" s="387"/>
      <c r="H11" s="387"/>
      <c r="I11" s="387"/>
      <c r="J11" s="387"/>
      <c r="K11" s="388"/>
      <c r="L11" s="388"/>
      <c r="M11" s="388"/>
      <c r="N11" s="341"/>
      <c r="O11" s="110">
        <v>1300</v>
      </c>
      <c r="P11" s="110">
        <v>1300</v>
      </c>
      <c r="Q11" s="58">
        <v>1300</v>
      </c>
      <c r="R11" s="58">
        <v>1300</v>
      </c>
      <c r="S11" s="274" t="s">
        <v>404</v>
      </c>
    </row>
    <row r="12" spans="1:19" ht="33.75">
      <c r="A12" s="260"/>
      <c r="B12" s="280"/>
      <c r="C12" s="275"/>
      <c r="D12" s="40" t="s">
        <v>28</v>
      </c>
      <c r="E12" s="56">
        <v>0</v>
      </c>
      <c r="F12" s="196">
        <v>0</v>
      </c>
      <c r="G12" s="197"/>
      <c r="H12" s="197"/>
      <c r="I12" s="197"/>
      <c r="J12" s="197"/>
      <c r="K12" s="231"/>
      <c r="L12" s="231"/>
      <c r="M12" s="231"/>
      <c r="N12" s="232"/>
      <c r="O12" s="56">
        <v>0</v>
      </c>
      <c r="P12" s="56">
        <v>0</v>
      </c>
      <c r="Q12" s="56">
        <v>0</v>
      </c>
      <c r="R12" s="56">
        <v>0</v>
      </c>
      <c r="S12" s="275"/>
    </row>
    <row r="13" spans="1:19" ht="33.75">
      <c r="A13" s="260"/>
      <c r="B13" s="280"/>
      <c r="C13" s="275"/>
      <c r="D13" s="40" t="s">
        <v>1</v>
      </c>
      <c r="E13" s="56">
        <v>0</v>
      </c>
      <c r="F13" s="196">
        <v>0</v>
      </c>
      <c r="G13" s="197"/>
      <c r="H13" s="197"/>
      <c r="I13" s="197"/>
      <c r="J13" s="197"/>
      <c r="K13" s="231"/>
      <c r="L13" s="231"/>
      <c r="M13" s="231"/>
      <c r="N13" s="232"/>
      <c r="O13" s="56">
        <v>0</v>
      </c>
      <c r="P13" s="56">
        <v>0</v>
      </c>
      <c r="Q13" s="56">
        <v>0</v>
      </c>
      <c r="R13" s="56">
        <v>0</v>
      </c>
      <c r="S13" s="275"/>
    </row>
    <row r="14" spans="1:19" ht="33.75">
      <c r="A14" s="260"/>
      <c r="B14" s="280"/>
      <c r="C14" s="275"/>
      <c r="D14" s="40" t="s">
        <v>22</v>
      </c>
      <c r="E14" s="58">
        <v>6500</v>
      </c>
      <c r="F14" s="213">
        <v>1300</v>
      </c>
      <c r="G14" s="387"/>
      <c r="H14" s="387"/>
      <c r="I14" s="387"/>
      <c r="J14" s="387"/>
      <c r="K14" s="388"/>
      <c r="L14" s="388"/>
      <c r="M14" s="388"/>
      <c r="N14" s="341"/>
      <c r="O14" s="110">
        <v>1300</v>
      </c>
      <c r="P14" s="110">
        <v>1300</v>
      </c>
      <c r="Q14" s="58">
        <v>1300</v>
      </c>
      <c r="R14" s="58">
        <v>1300</v>
      </c>
      <c r="S14" s="275"/>
    </row>
    <row r="15" spans="1:19" ht="22.5">
      <c r="A15" s="260"/>
      <c r="B15" s="280"/>
      <c r="C15" s="276"/>
      <c r="D15" s="40" t="s">
        <v>2</v>
      </c>
      <c r="E15" s="56">
        <v>0</v>
      </c>
      <c r="F15" s="196">
        <v>0</v>
      </c>
      <c r="G15" s="197"/>
      <c r="H15" s="197"/>
      <c r="I15" s="197"/>
      <c r="J15" s="197"/>
      <c r="K15" s="231"/>
      <c r="L15" s="231"/>
      <c r="M15" s="231"/>
      <c r="N15" s="232"/>
      <c r="O15" s="56">
        <v>0</v>
      </c>
      <c r="P15" s="56">
        <v>0</v>
      </c>
      <c r="Q15" s="56">
        <v>0</v>
      </c>
      <c r="R15" s="56">
        <v>0</v>
      </c>
      <c r="S15" s="276"/>
    </row>
    <row r="16" spans="1:19">
      <c r="A16" s="260"/>
      <c r="B16" s="300" t="s">
        <v>306</v>
      </c>
      <c r="C16" s="260" t="s">
        <v>401</v>
      </c>
      <c r="D16" s="260"/>
      <c r="E16" s="243" t="s">
        <v>72</v>
      </c>
      <c r="F16" s="243" t="s">
        <v>73</v>
      </c>
      <c r="G16" s="248" t="s">
        <v>76</v>
      </c>
      <c r="H16" s="248"/>
      <c r="I16" s="248"/>
      <c r="J16" s="248"/>
      <c r="K16" s="201" t="s">
        <v>76</v>
      </c>
      <c r="L16" s="202"/>
      <c r="M16" s="202"/>
      <c r="N16" s="203"/>
      <c r="O16" s="243" t="s">
        <v>4</v>
      </c>
      <c r="P16" s="243" t="s">
        <v>3</v>
      </c>
      <c r="Q16" s="243" t="s">
        <v>74</v>
      </c>
      <c r="R16" s="243" t="s">
        <v>75</v>
      </c>
      <c r="S16" s="204"/>
    </row>
    <row r="17" spans="1:19">
      <c r="A17" s="260"/>
      <c r="B17" s="300"/>
      <c r="C17" s="260"/>
      <c r="D17" s="260"/>
      <c r="E17" s="243"/>
      <c r="F17" s="243"/>
      <c r="G17" s="30" t="s">
        <v>77</v>
      </c>
      <c r="H17" s="30" t="s">
        <v>78</v>
      </c>
      <c r="I17" s="30" t="s">
        <v>79</v>
      </c>
      <c r="J17" s="30" t="s">
        <v>80</v>
      </c>
      <c r="K17" s="94" t="s">
        <v>77</v>
      </c>
      <c r="L17" s="94" t="s">
        <v>78</v>
      </c>
      <c r="M17" s="94" t="s">
        <v>79</v>
      </c>
      <c r="N17" s="94" t="s">
        <v>80</v>
      </c>
      <c r="O17" s="243"/>
      <c r="P17" s="243"/>
      <c r="Q17" s="243"/>
      <c r="R17" s="243"/>
      <c r="S17" s="205"/>
    </row>
    <row r="18" spans="1:19">
      <c r="A18" s="260"/>
      <c r="B18" s="300"/>
      <c r="C18" s="260"/>
      <c r="D18" s="260"/>
      <c r="E18" s="46">
        <v>65</v>
      </c>
      <c r="F18" s="46">
        <v>65</v>
      </c>
      <c r="G18" s="37"/>
      <c r="H18" s="37"/>
      <c r="I18" s="37"/>
      <c r="J18" s="37"/>
      <c r="K18" s="87" t="s">
        <v>403</v>
      </c>
      <c r="L18" s="80">
        <v>65</v>
      </c>
      <c r="M18" s="87" t="s">
        <v>403</v>
      </c>
      <c r="N18" s="87" t="s">
        <v>403</v>
      </c>
      <c r="O18" s="46" t="s">
        <v>403</v>
      </c>
      <c r="P18" s="46" t="s">
        <v>403</v>
      </c>
      <c r="Q18" s="46" t="s">
        <v>403</v>
      </c>
      <c r="R18" s="46" t="s">
        <v>403</v>
      </c>
      <c r="S18" s="389"/>
    </row>
    <row r="19" spans="1:19">
      <c r="A19" s="260" t="s">
        <v>55</v>
      </c>
      <c r="B19" s="280" t="s">
        <v>85</v>
      </c>
      <c r="C19" s="274" t="s">
        <v>401</v>
      </c>
      <c r="D19" s="40" t="s">
        <v>21</v>
      </c>
      <c r="E19" s="58">
        <f>F19+O19+P19+Q19+R19</f>
        <v>239771.75</v>
      </c>
      <c r="F19" s="213">
        <v>41124.65</v>
      </c>
      <c r="G19" s="387"/>
      <c r="H19" s="387"/>
      <c r="I19" s="387"/>
      <c r="J19" s="387"/>
      <c r="K19" s="388"/>
      <c r="L19" s="388"/>
      <c r="M19" s="388"/>
      <c r="N19" s="341"/>
      <c r="O19" s="110">
        <f>O20+O21+O22</f>
        <v>47792.7</v>
      </c>
      <c r="P19" s="110">
        <f>P20+P21+P22</f>
        <v>47889.4</v>
      </c>
      <c r="Q19" s="58">
        <v>51482.5</v>
      </c>
      <c r="R19" s="58">
        <v>51482.5</v>
      </c>
      <c r="S19" s="274" t="s">
        <v>404</v>
      </c>
    </row>
    <row r="20" spans="1:19" ht="33.75">
      <c r="A20" s="260"/>
      <c r="B20" s="280"/>
      <c r="C20" s="275"/>
      <c r="D20" s="40" t="s">
        <v>28</v>
      </c>
      <c r="E20" s="56">
        <v>0</v>
      </c>
      <c r="F20" s="196">
        <v>0</v>
      </c>
      <c r="G20" s="197"/>
      <c r="H20" s="197"/>
      <c r="I20" s="197"/>
      <c r="J20" s="197"/>
      <c r="K20" s="231"/>
      <c r="L20" s="231"/>
      <c r="M20" s="231"/>
      <c r="N20" s="232"/>
      <c r="O20" s="56">
        <v>0</v>
      </c>
      <c r="P20" s="56">
        <v>0</v>
      </c>
      <c r="Q20" s="56">
        <v>0</v>
      </c>
      <c r="R20" s="56">
        <v>0</v>
      </c>
      <c r="S20" s="275"/>
    </row>
    <row r="21" spans="1:19" ht="33.75">
      <c r="A21" s="260"/>
      <c r="B21" s="280"/>
      <c r="C21" s="275"/>
      <c r="D21" s="40" t="s">
        <v>1</v>
      </c>
      <c r="E21" s="56">
        <v>0</v>
      </c>
      <c r="F21" s="196">
        <v>0</v>
      </c>
      <c r="G21" s="197"/>
      <c r="H21" s="197"/>
      <c r="I21" s="197"/>
      <c r="J21" s="197"/>
      <c r="K21" s="231"/>
      <c r="L21" s="231"/>
      <c r="M21" s="231"/>
      <c r="N21" s="232"/>
      <c r="O21" s="56">
        <v>0</v>
      </c>
      <c r="P21" s="56">
        <v>0</v>
      </c>
      <c r="Q21" s="56">
        <v>0</v>
      </c>
      <c r="R21" s="56">
        <v>0</v>
      </c>
      <c r="S21" s="275"/>
    </row>
    <row r="22" spans="1:19" ht="33.75">
      <c r="A22" s="260"/>
      <c r="B22" s="280"/>
      <c r="C22" s="275"/>
      <c r="D22" s="40" t="s">
        <v>22</v>
      </c>
      <c r="E22" s="58">
        <f>F22+O22+P22+Q22+R22</f>
        <v>239771.75</v>
      </c>
      <c r="F22" s="213">
        <f>F27+F35+F43</f>
        <v>41124.65</v>
      </c>
      <c r="G22" s="387"/>
      <c r="H22" s="387"/>
      <c r="I22" s="387"/>
      <c r="J22" s="387"/>
      <c r="K22" s="388"/>
      <c r="L22" s="388"/>
      <c r="M22" s="388"/>
      <c r="N22" s="341"/>
      <c r="O22" s="110">
        <f>O27+O35+O43</f>
        <v>47792.7</v>
      </c>
      <c r="P22" s="110">
        <f>P27+P35+P43</f>
        <v>47889.4</v>
      </c>
      <c r="Q22" s="58">
        <f>Q27+Q35+Q43</f>
        <v>51482.5</v>
      </c>
      <c r="R22" s="58">
        <f>R27+R35+R43</f>
        <v>51482.5</v>
      </c>
      <c r="S22" s="275"/>
    </row>
    <row r="23" spans="1:19" ht="22.5">
      <c r="A23" s="260"/>
      <c r="B23" s="280"/>
      <c r="C23" s="276"/>
      <c r="D23" s="40" t="s">
        <v>2</v>
      </c>
      <c r="E23" s="56">
        <v>0</v>
      </c>
      <c r="F23" s="196">
        <v>0</v>
      </c>
      <c r="G23" s="197"/>
      <c r="H23" s="197"/>
      <c r="I23" s="197"/>
      <c r="J23" s="197"/>
      <c r="K23" s="231"/>
      <c r="L23" s="231"/>
      <c r="M23" s="231"/>
      <c r="N23" s="232"/>
      <c r="O23" s="56">
        <v>0</v>
      </c>
      <c r="P23" s="56">
        <v>0</v>
      </c>
      <c r="Q23" s="56">
        <v>0</v>
      </c>
      <c r="R23" s="56">
        <v>0</v>
      </c>
      <c r="S23" s="276"/>
    </row>
    <row r="24" spans="1:19">
      <c r="A24" s="260" t="s">
        <v>14</v>
      </c>
      <c r="B24" s="280" t="s">
        <v>94</v>
      </c>
      <c r="C24" s="274" t="s">
        <v>401</v>
      </c>
      <c r="D24" s="40" t="s">
        <v>21</v>
      </c>
      <c r="E24" s="58">
        <f>F24+O24+P24+Q24+R24</f>
        <v>213574.31</v>
      </c>
      <c r="F24" s="213">
        <f>F25+F26+F27</f>
        <v>36407.21</v>
      </c>
      <c r="G24" s="387"/>
      <c r="H24" s="387"/>
      <c r="I24" s="387"/>
      <c r="J24" s="387"/>
      <c r="K24" s="388"/>
      <c r="L24" s="388"/>
      <c r="M24" s="388"/>
      <c r="N24" s="341"/>
      <c r="O24" s="110">
        <f>O25+O26+O27</f>
        <v>42502.7</v>
      </c>
      <c r="P24" s="110">
        <f>P25+P26+P27</f>
        <v>42599.4</v>
      </c>
      <c r="Q24" s="58">
        <f>Q25+Q26+Q27</f>
        <v>46032.5</v>
      </c>
      <c r="R24" s="58">
        <f>R25+R26+R27</f>
        <v>46032.5</v>
      </c>
      <c r="S24" s="274" t="s">
        <v>404</v>
      </c>
    </row>
    <row r="25" spans="1:19" ht="33.75">
      <c r="A25" s="260"/>
      <c r="B25" s="280"/>
      <c r="C25" s="275"/>
      <c r="D25" s="40" t="s">
        <v>28</v>
      </c>
      <c r="E25" s="56">
        <v>0</v>
      </c>
      <c r="F25" s="196">
        <v>0</v>
      </c>
      <c r="G25" s="197"/>
      <c r="H25" s="197"/>
      <c r="I25" s="197"/>
      <c r="J25" s="197"/>
      <c r="K25" s="231"/>
      <c r="L25" s="231"/>
      <c r="M25" s="231"/>
      <c r="N25" s="232"/>
      <c r="O25" s="56">
        <v>0</v>
      </c>
      <c r="P25" s="56">
        <v>0</v>
      </c>
      <c r="Q25" s="56">
        <v>0</v>
      </c>
      <c r="R25" s="56">
        <v>0</v>
      </c>
      <c r="S25" s="275"/>
    </row>
    <row r="26" spans="1:19" ht="33.75">
      <c r="A26" s="260"/>
      <c r="B26" s="280"/>
      <c r="C26" s="275"/>
      <c r="D26" s="40" t="s">
        <v>1</v>
      </c>
      <c r="E26" s="56">
        <v>0</v>
      </c>
      <c r="F26" s="196">
        <v>0</v>
      </c>
      <c r="G26" s="197"/>
      <c r="H26" s="197"/>
      <c r="I26" s="197"/>
      <c r="J26" s="197"/>
      <c r="K26" s="231"/>
      <c r="L26" s="231"/>
      <c r="M26" s="231"/>
      <c r="N26" s="232"/>
      <c r="O26" s="56">
        <v>0</v>
      </c>
      <c r="P26" s="56">
        <v>0</v>
      </c>
      <c r="Q26" s="56">
        <v>0</v>
      </c>
      <c r="R26" s="56">
        <v>0</v>
      </c>
      <c r="S26" s="275"/>
    </row>
    <row r="27" spans="1:19" ht="33.75">
      <c r="A27" s="260"/>
      <c r="B27" s="280"/>
      <c r="C27" s="275"/>
      <c r="D27" s="40" t="s">
        <v>22</v>
      </c>
      <c r="E27" s="58">
        <f>F27+O27+P27+Q27+R27</f>
        <v>213574.31</v>
      </c>
      <c r="F27" s="213">
        <v>36407.21</v>
      </c>
      <c r="G27" s="387"/>
      <c r="H27" s="387"/>
      <c r="I27" s="387"/>
      <c r="J27" s="387"/>
      <c r="K27" s="388"/>
      <c r="L27" s="388"/>
      <c r="M27" s="388"/>
      <c r="N27" s="341"/>
      <c r="O27" s="110">
        <v>42502.7</v>
      </c>
      <c r="P27" s="110">
        <v>42599.4</v>
      </c>
      <c r="Q27" s="58">
        <v>46032.5</v>
      </c>
      <c r="R27" s="58">
        <v>46032.5</v>
      </c>
      <c r="S27" s="275"/>
    </row>
    <row r="28" spans="1:19" ht="22.5">
      <c r="A28" s="260"/>
      <c r="B28" s="280"/>
      <c r="C28" s="276"/>
      <c r="D28" s="40" t="s">
        <v>2</v>
      </c>
      <c r="E28" s="56">
        <v>0</v>
      </c>
      <c r="F28" s="196">
        <v>0</v>
      </c>
      <c r="G28" s="197"/>
      <c r="H28" s="197"/>
      <c r="I28" s="197"/>
      <c r="J28" s="197"/>
      <c r="K28" s="231"/>
      <c r="L28" s="231"/>
      <c r="M28" s="231"/>
      <c r="N28" s="232"/>
      <c r="O28" s="56">
        <v>0</v>
      </c>
      <c r="P28" s="56">
        <v>0</v>
      </c>
      <c r="Q28" s="56">
        <v>0</v>
      </c>
      <c r="R28" s="56">
        <v>0</v>
      </c>
      <c r="S28" s="276"/>
    </row>
    <row r="29" spans="1:19">
      <c r="A29" s="260"/>
      <c r="B29" s="300" t="s">
        <v>315</v>
      </c>
      <c r="C29" s="260"/>
      <c r="D29" s="260"/>
      <c r="E29" s="243" t="s">
        <v>72</v>
      </c>
      <c r="F29" s="243" t="s">
        <v>73</v>
      </c>
      <c r="G29" s="248" t="s">
        <v>76</v>
      </c>
      <c r="H29" s="248"/>
      <c r="I29" s="248"/>
      <c r="J29" s="248"/>
      <c r="K29" s="201" t="s">
        <v>76</v>
      </c>
      <c r="L29" s="202"/>
      <c r="M29" s="202"/>
      <c r="N29" s="203"/>
      <c r="O29" s="243" t="s">
        <v>4</v>
      </c>
      <c r="P29" s="243" t="s">
        <v>3</v>
      </c>
      <c r="Q29" s="243" t="s">
        <v>74</v>
      </c>
      <c r="R29" s="243" t="s">
        <v>75</v>
      </c>
      <c r="S29" s="264"/>
    </row>
    <row r="30" spans="1:19">
      <c r="A30" s="260"/>
      <c r="B30" s="300"/>
      <c r="C30" s="260"/>
      <c r="D30" s="260"/>
      <c r="E30" s="243"/>
      <c r="F30" s="243"/>
      <c r="G30" s="30" t="s">
        <v>77</v>
      </c>
      <c r="H30" s="30" t="s">
        <v>78</v>
      </c>
      <c r="I30" s="30" t="s">
        <v>79</v>
      </c>
      <c r="J30" s="30" t="s">
        <v>80</v>
      </c>
      <c r="K30" s="94" t="s">
        <v>77</v>
      </c>
      <c r="L30" s="94" t="s">
        <v>78</v>
      </c>
      <c r="M30" s="94" t="s">
        <v>79</v>
      </c>
      <c r="N30" s="94" t="s">
        <v>80</v>
      </c>
      <c r="O30" s="243"/>
      <c r="P30" s="243"/>
      <c r="Q30" s="243"/>
      <c r="R30" s="243"/>
      <c r="S30" s="265"/>
    </row>
    <row r="31" spans="1:19">
      <c r="A31" s="260"/>
      <c r="B31" s="300"/>
      <c r="C31" s="260"/>
      <c r="D31" s="260"/>
      <c r="E31" s="46">
        <v>2</v>
      </c>
      <c r="F31" s="46">
        <v>2</v>
      </c>
      <c r="G31" s="37"/>
      <c r="H31" s="37"/>
      <c r="I31" s="37"/>
      <c r="J31" s="37"/>
      <c r="K31" s="80">
        <v>2</v>
      </c>
      <c r="L31" s="80">
        <v>2</v>
      </c>
      <c r="M31" s="80">
        <v>2</v>
      </c>
      <c r="N31" s="80">
        <v>2</v>
      </c>
      <c r="O31" s="46" t="s">
        <v>403</v>
      </c>
      <c r="P31" s="46" t="s">
        <v>403</v>
      </c>
      <c r="Q31" s="46" t="s">
        <v>403</v>
      </c>
      <c r="R31" s="46" t="s">
        <v>403</v>
      </c>
      <c r="S31" s="266"/>
    </row>
    <row r="32" spans="1:19">
      <c r="A32" s="260" t="s">
        <v>15</v>
      </c>
      <c r="B32" s="280" t="s">
        <v>95</v>
      </c>
      <c r="C32" s="274" t="s">
        <v>401</v>
      </c>
      <c r="D32" s="40" t="s">
        <v>21</v>
      </c>
      <c r="E32" s="56">
        <v>0</v>
      </c>
      <c r="F32" s="196">
        <v>0</v>
      </c>
      <c r="G32" s="197"/>
      <c r="H32" s="197"/>
      <c r="I32" s="197"/>
      <c r="J32" s="197"/>
      <c r="K32" s="231"/>
      <c r="L32" s="231"/>
      <c r="M32" s="231"/>
      <c r="N32" s="232"/>
      <c r="O32" s="56">
        <v>0</v>
      </c>
      <c r="P32" s="56">
        <v>0</v>
      </c>
      <c r="Q32" s="56">
        <v>0</v>
      </c>
      <c r="R32" s="56">
        <v>0</v>
      </c>
      <c r="S32" s="274" t="s">
        <v>404</v>
      </c>
    </row>
    <row r="33" spans="1:19" ht="33.75">
      <c r="A33" s="260"/>
      <c r="B33" s="280"/>
      <c r="C33" s="275"/>
      <c r="D33" s="40" t="s">
        <v>28</v>
      </c>
      <c r="E33" s="56">
        <v>0</v>
      </c>
      <c r="F33" s="196">
        <v>0</v>
      </c>
      <c r="G33" s="197"/>
      <c r="H33" s="197"/>
      <c r="I33" s="197"/>
      <c r="J33" s="197"/>
      <c r="K33" s="231"/>
      <c r="L33" s="231"/>
      <c r="M33" s="231"/>
      <c r="N33" s="232"/>
      <c r="O33" s="56">
        <v>0</v>
      </c>
      <c r="P33" s="56">
        <v>0</v>
      </c>
      <c r="Q33" s="56">
        <v>0</v>
      </c>
      <c r="R33" s="56">
        <v>0</v>
      </c>
      <c r="S33" s="275"/>
    </row>
    <row r="34" spans="1:19" ht="33.75">
      <c r="A34" s="260"/>
      <c r="B34" s="280"/>
      <c r="C34" s="275"/>
      <c r="D34" s="40" t="s">
        <v>1</v>
      </c>
      <c r="E34" s="56">
        <v>0</v>
      </c>
      <c r="F34" s="196">
        <v>0</v>
      </c>
      <c r="G34" s="197"/>
      <c r="H34" s="197"/>
      <c r="I34" s="197"/>
      <c r="J34" s="197"/>
      <c r="K34" s="231"/>
      <c r="L34" s="231"/>
      <c r="M34" s="231"/>
      <c r="N34" s="232"/>
      <c r="O34" s="56">
        <v>0</v>
      </c>
      <c r="P34" s="56">
        <v>0</v>
      </c>
      <c r="Q34" s="56">
        <v>0</v>
      </c>
      <c r="R34" s="56">
        <v>0</v>
      </c>
      <c r="S34" s="275"/>
    </row>
    <row r="35" spans="1:19" ht="33.75">
      <c r="A35" s="260"/>
      <c r="B35" s="280"/>
      <c r="C35" s="275"/>
      <c r="D35" s="40" t="s">
        <v>22</v>
      </c>
      <c r="E35" s="56">
        <v>0</v>
      </c>
      <c r="F35" s="196">
        <v>0</v>
      </c>
      <c r="G35" s="197"/>
      <c r="H35" s="197"/>
      <c r="I35" s="197"/>
      <c r="J35" s="197"/>
      <c r="K35" s="231"/>
      <c r="L35" s="231"/>
      <c r="M35" s="231"/>
      <c r="N35" s="232"/>
      <c r="O35" s="56">
        <v>0</v>
      </c>
      <c r="P35" s="56">
        <v>0</v>
      </c>
      <c r="Q35" s="56">
        <v>0</v>
      </c>
      <c r="R35" s="56">
        <v>0</v>
      </c>
      <c r="S35" s="275"/>
    </row>
    <row r="36" spans="1:19" ht="22.5">
      <c r="A36" s="260"/>
      <c r="B36" s="280"/>
      <c r="C36" s="276"/>
      <c r="D36" s="40" t="s">
        <v>2</v>
      </c>
      <c r="E36" s="56">
        <v>0</v>
      </c>
      <c r="F36" s="196">
        <v>0</v>
      </c>
      <c r="G36" s="197"/>
      <c r="H36" s="197"/>
      <c r="I36" s="197"/>
      <c r="J36" s="197"/>
      <c r="K36" s="231"/>
      <c r="L36" s="231"/>
      <c r="M36" s="231"/>
      <c r="N36" s="232"/>
      <c r="O36" s="56">
        <v>0</v>
      </c>
      <c r="P36" s="56">
        <v>0</v>
      </c>
      <c r="Q36" s="56">
        <v>0</v>
      </c>
      <c r="R36" s="56">
        <v>0</v>
      </c>
      <c r="S36" s="276"/>
    </row>
    <row r="37" spans="1:19">
      <c r="A37" s="260"/>
      <c r="B37" s="300" t="s">
        <v>316</v>
      </c>
      <c r="C37" s="260"/>
      <c r="D37" s="260"/>
      <c r="E37" s="243" t="s">
        <v>72</v>
      </c>
      <c r="F37" s="243" t="s">
        <v>73</v>
      </c>
      <c r="G37" s="248" t="s">
        <v>76</v>
      </c>
      <c r="H37" s="248"/>
      <c r="I37" s="248"/>
      <c r="J37" s="248"/>
      <c r="K37" s="201" t="s">
        <v>76</v>
      </c>
      <c r="L37" s="202"/>
      <c r="M37" s="202"/>
      <c r="N37" s="203"/>
      <c r="O37" s="243" t="s">
        <v>4</v>
      </c>
      <c r="P37" s="243" t="s">
        <v>3</v>
      </c>
      <c r="Q37" s="243" t="s">
        <v>74</v>
      </c>
      <c r="R37" s="243" t="s">
        <v>75</v>
      </c>
      <c r="S37" s="204"/>
    </row>
    <row r="38" spans="1:19">
      <c r="A38" s="260"/>
      <c r="B38" s="300"/>
      <c r="C38" s="260"/>
      <c r="D38" s="260"/>
      <c r="E38" s="243"/>
      <c r="F38" s="243"/>
      <c r="G38" s="30" t="s">
        <v>77</v>
      </c>
      <c r="H38" s="30" t="s">
        <v>78</v>
      </c>
      <c r="I38" s="30" t="s">
        <v>79</v>
      </c>
      <c r="J38" s="30" t="s">
        <v>80</v>
      </c>
      <c r="K38" s="94" t="s">
        <v>77</v>
      </c>
      <c r="L38" s="94" t="s">
        <v>78</v>
      </c>
      <c r="M38" s="94" t="s">
        <v>79</v>
      </c>
      <c r="N38" s="94" t="s">
        <v>80</v>
      </c>
      <c r="O38" s="243"/>
      <c r="P38" s="243"/>
      <c r="Q38" s="243"/>
      <c r="R38" s="243"/>
      <c r="S38" s="205"/>
    </row>
    <row r="39" spans="1:19">
      <c r="A39" s="260"/>
      <c r="B39" s="300"/>
      <c r="C39" s="260"/>
      <c r="D39" s="260"/>
      <c r="E39" s="46" t="s">
        <v>403</v>
      </c>
      <c r="F39" s="46" t="s">
        <v>403</v>
      </c>
      <c r="G39" s="37"/>
      <c r="H39" s="37"/>
      <c r="I39" s="37"/>
      <c r="J39" s="37"/>
      <c r="K39" s="80" t="s">
        <v>403</v>
      </c>
      <c r="L39" s="80" t="s">
        <v>403</v>
      </c>
      <c r="M39" s="80" t="s">
        <v>403</v>
      </c>
      <c r="N39" s="80" t="s">
        <v>403</v>
      </c>
      <c r="O39" s="46" t="s">
        <v>403</v>
      </c>
      <c r="P39" s="46" t="s">
        <v>403</v>
      </c>
      <c r="Q39" s="46" t="s">
        <v>403</v>
      </c>
      <c r="R39" s="46" t="s">
        <v>403</v>
      </c>
      <c r="S39" s="206"/>
    </row>
    <row r="40" spans="1:19">
      <c r="A40" s="260" t="s">
        <v>16</v>
      </c>
      <c r="B40" s="280" t="s">
        <v>96</v>
      </c>
      <c r="C40" s="274" t="s">
        <v>401</v>
      </c>
      <c r="D40" s="40" t="s">
        <v>21</v>
      </c>
      <c r="E40" s="58">
        <f>F40+O40+P40+Q40+R40</f>
        <v>26197.439999999999</v>
      </c>
      <c r="F40" s="210">
        <f>F41+F42+F43</f>
        <v>4717.4399999999996</v>
      </c>
      <c r="G40" s="298"/>
      <c r="H40" s="298"/>
      <c r="I40" s="298"/>
      <c r="J40" s="298"/>
      <c r="K40" s="231"/>
      <c r="L40" s="231"/>
      <c r="M40" s="231"/>
      <c r="N40" s="232"/>
      <c r="O40" s="110">
        <f>O41+O42+O43</f>
        <v>5290</v>
      </c>
      <c r="P40" s="110">
        <f>P41+P42+P43</f>
        <v>5290</v>
      </c>
      <c r="Q40" s="58">
        <v>5450</v>
      </c>
      <c r="R40" s="58">
        <v>5450</v>
      </c>
      <c r="S40" s="274" t="s">
        <v>404</v>
      </c>
    </row>
    <row r="41" spans="1:19" ht="33.75">
      <c r="A41" s="260"/>
      <c r="B41" s="280"/>
      <c r="C41" s="275"/>
      <c r="D41" s="40" t="s">
        <v>28</v>
      </c>
      <c r="E41" s="56">
        <v>0</v>
      </c>
      <c r="F41" s="196">
        <v>0</v>
      </c>
      <c r="G41" s="197"/>
      <c r="H41" s="197"/>
      <c r="I41" s="197"/>
      <c r="J41" s="197"/>
      <c r="K41" s="231"/>
      <c r="L41" s="231"/>
      <c r="M41" s="231"/>
      <c r="N41" s="232"/>
      <c r="O41" s="56">
        <v>0</v>
      </c>
      <c r="P41" s="56">
        <v>0</v>
      </c>
      <c r="Q41" s="56">
        <v>0</v>
      </c>
      <c r="R41" s="56">
        <v>0</v>
      </c>
      <c r="S41" s="275"/>
    </row>
    <row r="42" spans="1:19" ht="33.75">
      <c r="A42" s="260"/>
      <c r="B42" s="280"/>
      <c r="C42" s="275"/>
      <c r="D42" s="40" t="s">
        <v>1</v>
      </c>
      <c r="E42" s="56">
        <v>0</v>
      </c>
      <c r="F42" s="196">
        <v>0</v>
      </c>
      <c r="G42" s="197"/>
      <c r="H42" s="197"/>
      <c r="I42" s="197"/>
      <c r="J42" s="197"/>
      <c r="K42" s="231"/>
      <c r="L42" s="231"/>
      <c r="M42" s="231"/>
      <c r="N42" s="232"/>
      <c r="O42" s="56">
        <v>0</v>
      </c>
      <c r="P42" s="56">
        <v>0</v>
      </c>
      <c r="Q42" s="56">
        <v>0</v>
      </c>
      <c r="R42" s="56">
        <v>0</v>
      </c>
      <c r="S42" s="275"/>
    </row>
    <row r="43" spans="1:19" ht="33.75">
      <c r="A43" s="260"/>
      <c r="B43" s="280"/>
      <c r="C43" s="275"/>
      <c r="D43" s="40" t="s">
        <v>22</v>
      </c>
      <c r="E43" s="58">
        <f>F43+O43+P43+Q43+R43</f>
        <v>26197.439999999999</v>
      </c>
      <c r="F43" s="213">
        <v>4717.4399999999996</v>
      </c>
      <c r="G43" s="387"/>
      <c r="H43" s="387"/>
      <c r="I43" s="387"/>
      <c r="J43" s="387"/>
      <c r="K43" s="388"/>
      <c r="L43" s="388"/>
      <c r="M43" s="388"/>
      <c r="N43" s="341"/>
      <c r="O43" s="110">
        <v>5290</v>
      </c>
      <c r="P43" s="110">
        <v>5290</v>
      </c>
      <c r="Q43" s="58">
        <v>5450</v>
      </c>
      <c r="R43" s="58">
        <v>5450</v>
      </c>
      <c r="S43" s="275"/>
    </row>
    <row r="44" spans="1:19" ht="22.5">
      <c r="A44" s="260"/>
      <c r="B44" s="280"/>
      <c r="C44" s="276"/>
      <c r="D44" s="40" t="s">
        <v>2</v>
      </c>
      <c r="E44" s="56">
        <v>0</v>
      </c>
      <c r="F44" s="196">
        <v>0</v>
      </c>
      <c r="G44" s="197"/>
      <c r="H44" s="197"/>
      <c r="I44" s="197"/>
      <c r="J44" s="197"/>
      <c r="K44" s="231"/>
      <c r="L44" s="231"/>
      <c r="M44" s="231"/>
      <c r="N44" s="232"/>
      <c r="O44" s="56">
        <v>0</v>
      </c>
      <c r="P44" s="56">
        <v>0</v>
      </c>
      <c r="Q44" s="56">
        <v>0</v>
      </c>
      <c r="R44" s="56">
        <v>0</v>
      </c>
      <c r="S44" s="276"/>
    </row>
    <row r="45" spans="1:19">
      <c r="A45" s="260"/>
      <c r="B45" s="300" t="s">
        <v>437</v>
      </c>
      <c r="C45" s="260" t="s">
        <v>401</v>
      </c>
      <c r="D45" s="260"/>
      <c r="E45" s="243" t="s">
        <v>72</v>
      </c>
      <c r="F45" s="243" t="s">
        <v>73</v>
      </c>
      <c r="G45" s="248" t="s">
        <v>76</v>
      </c>
      <c r="H45" s="248"/>
      <c r="I45" s="248"/>
      <c r="J45" s="248"/>
      <c r="K45" s="201" t="s">
        <v>76</v>
      </c>
      <c r="L45" s="202"/>
      <c r="M45" s="202"/>
      <c r="N45" s="203"/>
      <c r="O45" s="243" t="s">
        <v>4</v>
      </c>
      <c r="P45" s="243" t="s">
        <v>3</v>
      </c>
      <c r="Q45" s="243" t="s">
        <v>74</v>
      </c>
      <c r="R45" s="243" t="s">
        <v>75</v>
      </c>
      <c r="S45" s="204"/>
    </row>
    <row r="46" spans="1:19">
      <c r="A46" s="260"/>
      <c r="B46" s="300"/>
      <c r="C46" s="260"/>
      <c r="D46" s="260"/>
      <c r="E46" s="243"/>
      <c r="F46" s="243"/>
      <c r="G46" s="30" t="s">
        <v>77</v>
      </c>
      <c r="H46" s="30" t="s">
        <v>78</v>
      </c>
      <c r="I46" s="30" t="s">
        <v>79</v>
      </c>
      <c r="J46" s="30" t="s">
        <v>80</v>
      </c>
      <c r="K46" s="94" t="s">
        <v>77</v>
      </c>
      <c r="L46" s="94" t="s">
        <v>78</v>
      </c>
      <c r="M46" s="94" t="s">
        <v>79</v>
      </c>
      <c r="N46" s="94" t="s">
        <v>80</v>
      </c>
      <c r="O46" s="243"/>
      <c r="P46" s="243"/>
      <c r="Q46" s="243"/>
      <c r="R46" s="243"/>
      <c r="S46" s="205"/>
    </row>
    <row r="47" spans="1:19">
      <c r="A47" s="260"/>
      <c r="B47" s="300"/>
      <c r="C47" s="260"/>
      <c r="D47" s="260"/>
      <c r="E47" s="46">
        <v>100</v>
      </c>
      <c r="F47" s="46">
        <v>100</v>
      </c>
      <c r="G47" s="37"/>
      <c r="H47" s="37"/>
      <c r="I47" s="37"/>
      <c r="J47" s="37"/>
      <c r="K47" s="80">
        <v>100</v>
      </c>
      <c r="L47" s="80">
        <v>100</v>
      </c>
      <c r="M47" s="80">
        <v>100</v>
      </c>
      <c r="N47" s="80">
        <v>100</v>
      </c>
      <c r="O47" s="46" t="s">
        <v>403</v>
      </c>
      <c r="P47" s="46" t="s">
        <v>403</v>
      </c>
      <c r="Q47" s="46" t="s">
        <v>403</v>
      </c>
      <c r="R47" s="46" t="s">
        <v>403</v>
      </c>
      <c r="S47" s="206"/>
    </row>
    <row r="48" spans="1:19" hidden="1">
      <c r="A48" s="260" t="s">
        <v>17</v>
      </c>
      <c r="B48" s="280" t="s">
        <v>105</v>
      </c>
      <c r="C48" s="274" t="s">
        <v>401</v>
      </c>
      <c r="D48" s="40" t="s">
        <v>21</v>
      </c>
      <c r="E48" s="56">
        <v>0</v>
      </c>
      <c r="F48" s="196">
        <v>0</v>
      </c>
      <c r="G48" s="197"/>
      <c r="H48" s="197"/>
      <c r="I48" s="197"/>
      <c r="J48" s="197"/>
      <c r="K48" s="231"/>
      <c r="L48" s="231"/>
      <c r="M48" s="231"/>
      <c r="N48" s="232"/>
      <c r="O48" s="56">
        <v>0</v>
      </c>
      <c r="P48" s="56">
        <v>0</v>
      </c>
      <c r="Q48" s="56">
        <v>0</v>
      </c>
      <c r="R48" s="56">
        <v>0</v>
      </c>
      <c r="S48" s="274" t="s">
        <v>404</v>
      </c>
    </row>
    <row r="49" spans="1:21" ht="33.75" hidden="1">
      <c r="A49" s="260"/>
      <c r="B49" s="280"/>
      <c r="C49" s="275"/>
      <c r="D49" s="40" t="s">
        <v>28</v>
      </c>
      <c r="E49" s="56">
        <v>0</v>
      </c>
      <c r="F49" s="196">
        <v>0</v>
      </c>
      <c r="G49" s="197"/>
      <c r="H49" s="197"/>
      <c r="I49" s="197"/>
      <c r="J49" s="197"/>
      <c r="K49" s="231"/>
      <c r="L49" s="231"/>
      <c r="M49" s="231"/>
      <c r="N49" s="232"/>
      <c r="O49" s="56">
        <v>0</v>
      </c>
      <c r="P49" s="56">
        <v>0</v>
      </c>
      <c r="Q49" s="56">
        <v>0</v>
      </c>
      <c r="R49" s="56">
        <v>0</v>
      </c>
      <c r="S49" s="275"/>
    </row>
    <row r="50" spans="1:21" ht="33.75" hidden="1">
      <c r="A50" s="260"/>
      <c r="B50" s="280"/>
      <c r="C50" s="275"/>
      <c r="D50" s="40" t="s">
        <v>1</v>
      </c>
      <c r="E50" s="56">
        <v>0</v>
      </c>
      <c r="F50" s="196">
        <v>0</v>
      </c>
      <c r="G50" s="197"/>
      <c r="H50" s="197"/>
      <c r="I50" s="197"/>
      <c r="J50" s="197"/>
      <c r="K50" s="231"/>
      <c r="L50" s="231"/>
      <c r="M50" s="231"/>
      <c r="N50" s="232"/>
      <c r="O50" s="56">
        <v>0</v>
      </c>
      <c r="P50" s="56">
        <v>0</v>
      </c>
      <c r="Q50" s="56">
        <v>0</v>
      </c>
      <c r="R50" s="56">
        <v>0</v>
      </c>
      <c r="S50" s="275"/>
    </row>
    <row r="51" spans="1:21" ht="33.75" hidden="1">
      <c r="A51" s="260"/>
      <c r="B51" s="280"/>
      <c r="C51" s="275"/>
      <c r="D51" s="40" t="s">
        <v>22</v>
      </c>
      <c r="E51" s="56">
        <v>0</v>
      </c>
      <c r="F51" s="196">
        <v>0</v>
      </c>
      <c r="G51" s="197"/>
      <c r="H51" s="197"/>
      <c r="I51" s="197"/>
      <c r="J51" s="197"/>
      <c r="K51" s="231"/>
      <c r="L51" s="231"/>
      <c r="M51" s="231"/>
      <c r="N51" s="232"/>
      <c r="O51" s="56">
        <v>0</v>
      </c>
      <c r="P51" s="56">
        <v>0</v>
      </c>
      <c r="Q51" s="56">
        <v>0</v>
      </c>
      <c r="R51" s="56">
        <v>0</v>
      </c>
      <c r="S51" s="275"/>
    </row>
    <row r="52" spans="1:21" ht="22.5" hidden="1">
      <c r="A52" s="260"/>
      <c r="B52" s="280"/>
      <c r="C52" s="276"/>
      <c r="D52" s="40" t="s">
        <v>2</v>
      </c>
      <c r="E52" s="56">
        <v>0</v>
      </c>
      <c r="F52" s="196">
        <v>0</v>
      </c>
      <c r="G52" s="197"/>
      <c r="H52" s="197"/>
      <c r="I52" s="197"/>
      <c r="J52" s="197"/>
      <c r="K52" s="231"/>
      <c r="L52" s="231"/>
      <c r="M52" s="231"/>
      <c r="N52" s="232"/>
      <c r="O52" s="56">
        <v>0</v>
      </c>
      <c r="P52" s="56">
        <v>0</v>
      </c>
      <c r="Q52" s="56">
        <v>0</v>
      </c>
      <c r="R52" s="56">
        <v>0</v>
      </c>
      <c r="S52" s="276"/>
    </row>
    <row r="53" spans="1:21" hidden="1">
      <c r="A53" s="260"/>
      <c r="B53" s="300" t="s">
        <v>81</v>
      </c>
      <c r="C53" s="260" t="s">
        <v>401</v>
      </c>
      <c r="D53" s="260"/>
      <c r="E53" s="243" t="s">
        <v>72</v>
      </c>
      <c r="F53" s="243" t="s">
        <v>73</v>
      </c>
      <c r="G53" s="248" t="s">
        <v>76</v>
      </c>
      <c r="H53" s="248"/>
      <c r="I53" s="248"/>
      <c r="J53" s="248"/>
      <c r="K53" s="201" t="s">
        <v>76</v>
      </c>
      <c r="L53" s="202"/>
      <c r="M53" s="202"/>
      <c r="N53" s="203"/>
      <c r="O53" s="243" t="s">
        <v>4</v>
      </c>
      <c r="P53" s="243" t="s">
        <v>3</v>
      </c>
      <c r="Q53" s="243" t="s">
        <v>74</v>
      </c>
      <c r="R53" s="243" t="s">
        <v>75</v>
      </c>
      <c r="S53" s="264"/>
    </row>
    <row r="54" spans="1:21" hidden="1">
      <c r="A54" s="260"/>
      <c r="B54" s="300"/>
      <c r="C54" s="260"/>
      <c r="D54" s="260"/>
      <c r="E54" s="243"/>
      <c r="F54" s="243"/>
      <c r="G54" s="30" t="s">
        <v>77</v>
      </c>
      <c r="H54" s="30" t="s">
        <v>78</v>
      </c>
      <c r="I54" s="30" t="s">
        <v>79</v>
      </c>
      <c r="J54" s="30" t="s">
        <v>80</v>
      </c>
      <c r="K54" s="94" t="s">
        <v>77</v>
      </c>
      <c r="L54" s="94" t="s">
        <v>78</v>
      </c>
      <c r="M54" s="94" t="s">
        <v>79</v>
      </c>
      <c r="N54" s="94" t="s">
        <v>80</v>
      </c>
      <c r="O54" s="243"/>
      <c r="P54" s="243"/>
      <c r="Q54" s="243"/>
      <c r="R54" s="243"/>
      <c r="S54" s="265"/>
    </row>
    <row r="55" spans="1:21" hidden="1">
      <c r="A55" s="260"/>
      <c r="B55" s="300"/>
      <c r="C55" s="260"/>
      <c r="D55" s="260"/>
      <c r="E55" s="46" t="s">
        <v>403</v>
      </c>
      <c r="F55" s="46" t="s">
        <v>403</v>
      </c>
      <c r="G55" s="37"/>
      <c r="H55" s="37"/>
      <c r="I55" s="37"/>
      <c r="J55" s="37"/>
      <c r="K55" s="80" t="s">
        <v>403</v>
      </c>
      <c r="L55" s="80" t="s">
        <v>403</v>
      </c>
      <c r="M55" s="80" t="s">
        <v>403</v>
      </c>
      <c r="N55" s="80" t="s">
        <v>403</v>
      </c>
      <c r="O55" s="46" t="s">
        <v>403</v>
      </c>
      <c r="P55" s="46" t="s">
        <v>403</v>
      </c>
      <c r="Q55" s="46" t="s">
        <v>403</v>
      </c>
      <c r="R55" s="46" t="s">
        <v>403</v>
      </c>
      <c r="S55" s="266"/>
    </row>
    <row r="56" spans="1:21" hidden="1">
      <c r="A56" s="260" t="s">
        <v>18</v>
      </c>
      <c r="B56" s="280" t="s">
        <v>106</v>
      </c>
      <c r="C56" s="274" t="s">
        <v>401</v>
      </c>
      <c r="D56" s="40" t="s">
        <v>21</v>
      </c>
      <c r="E56" s="56">
        <v>0</v>
      </c>
      <c r="F56" s="196">
        <v>0</v>
      </c>
      <c r="G56" s="197"/>
      <c r="H56" s="197"/>
      <c r="I56" s="197"/>
      <c r="J56" s="197"/>
      <c r="K56" s="231"/>
      <c r="L56" s="231"/>
      <c r="M56" s="231"/>
      <c r="N56" s="232"/>
      <c r="O56" s="56">
        <v>0</v>
      </c>
      <c r="P56" s="56">
        <v>0</v>
      </c>
      <c r="Q56" s="56">
        <v>0</v>
      </c>
      <c r="R56" s="56">
        <v>0</v>
      </c>
      <c r="S56" s="274" t="s">
        <v>404</v>
      </c>
    </row>
    <row r="57" spans="1:21" ht="33.75" hidden="1">
      <c r="A57" s="260"/>
      <c r="B57" s="280"/>
      <c r="C57" s="275"/>
      <c r="D57" s="40" t="s">
        <v>28</v>
      </c>
      <c r="E57" s="56">
        <v>0</v>
      </c>
      <c r="F57" s="196">
        <v>0</v>
      </c>
      <c r="G57" s="197"/>
      <c r="H57" s="197"/>
      <c r="I57" s="197"/>
      <c r="J57" s="197"/>
      <c r="K57" s="231"/>
      <c r="L57" s="231"/>
      <c r="M57" s="231"/>
      <c r="N57" s="232"/>
      <c r="O57" s="56">
        <v>0</v>
      </c>
      <c r="P57" s="56">
        <v>0</v>
      </c>
      <c r="Q57" s="56">
        <v>0</v>
      </c>
      <c r="R57" s="56">
        <v>0</v>
      </c>
      <c r="S57" s="275"/>
      <c r="U57" s="97" t="s">
        <v>450</v>
      </c>
    </row>
    <row r="58" spans="1:21" ht="33.75" hidden="1">
      <c r="A58" s="260"/>
      <c r="B58" s="280"/>
      <c r="C58" s="275"/>
      <c r="D58" s="40" t="s">
        <v>1</v>
      </c>
      <c r="E58" s="56">
        <v>0</v>
      </c>
      <c r="F58" s="196">
        <v>0</v>
      </c>
      <c r="G58" s="197"/>
      <c r="H58" s="197"/>
      <c r="I58" s="197"/>
      <c r="J58" s="197"/>
      <c r="K58" s="231"/>
      <c r="L58" s="231"/>
      <c r="M58" s="231"/>
      <c r="N58" s="232"/>
      <c r="O58" s="56">
        <v>0</v>
      </c>
      <c r="P58" s="56">
        <v>0</v>
      </c>
      <c r="Q58" s="56">
        <v>0</v>
      </c>
      <c r="R58" s="56">
        <v>0</v>
      </c>
      <c r="S58" s="275"/>
    </row>
    <row r="59" spans="1:21" ht="33.75" hidden="1">
      <c r="A59" s="260"/>
      <c r="B59" s="280"/>
      <c r="C59" s="275"/>
      <c r="D59" s="40" t="s">
        <v>22</v>
      </c>
      <c r="E59" s="56">
        <v>0</v>
      </c>
      <c r="F59" s="196">
        <v>0</v>
      </c>
      <c r="G59" s="197"/>
      <c r="H59" s="197"/>
      <c r="I59" s="197"/>
      <c r="J59" s="197"/>
      <c r="K59" s="231"/>
      <c r="L59" s="231"/>
      <c r="M59" s="231"/>
      <c r="N59" s="232"/>
      <c r="O59" s="56">
        <v>0</v>
      </c>
      <c r="P59" s="56">
        <v>0</v>
      </c>
      <c r="Q59" s="56">
        <v>0</v>
      </c>
      <c r="R59" s="56">
        <v>0</v>
      </c>
      <c r="S59" s="275"/>
    </row>
    <row r="60" spans="1:21" ht="22.5" hidden="1">
      <c r="A60" s="260"/>
      <c r="B60" s="280"/>
      <c r="C60" s="276"/>
      <c r="D60" s="40" t="s">
        <v>2</v>
      </c>
      <c r="E60" s="56">
        <v>0</v>
      </c>
      <c r="F60" s="196">
        <v>0</v>
      </c>
      <c r="G60" s="197"/>
      <c r="H60" s="197"/>
      <c r="I60" s="197"/>
      <c r="J60" s="197"/>
      <c r="K60" s="231"/>
      <c r="L60" s="231"/>
      <c r="M60" s="231"/>
      <c r="N60" s="232"/>
      <c r="O60" s="56">
        <v>0</v>
      </c>
      <c r="P60" s="56">
        <v>0</v>
      </c>
      <c r="Q60" s="56">
        <v>0</v>
      </c>
      <c r="R60" s="56">
        <v>0</v>
      </c>
      <c r="S60" s="276"/>
    </row>
    <row r="61" spans="1:21" hidden="1">
      <c r="A61" s="260"/>
      <c r="B61" s="300" t="s">
        <v>81</v>
      </c>
      <c r="C61" s="260"/>
      <c r="D61" s="260"/>
      <c r="E61" s="243" t="s">
        <v>72</v>
      </c>
      <c r="F61" s="243" t="s">
        <v>73</v>
      </c>
      <c r="G61" s="248" t="s">
        <v>76</v>
      </c>
      <c r="H61" s="248"/>
      <c r="I61" s="248"/>
      <c r="J61" s="248"/>
      <c r="K61" s="201" t="s">
        <v>76</v>
      </c>
      <c r="L61" s="202"/>
      <c r="M61" s="202"/>
      <c r="N61" s="203"/>
      <c r="O61" s="243" t="s">
        <v>4</v>
      </c>
      <c r="P61" s="243" t="s">
        <v>3</v>
      </c>
      <c r="Q61" s="243" t="s">
        <v>74</v>
      </c>
      <c r="R61" s="243" t="s">
        <v>75</v>
      </c>
      <c r="S61" s="204"/>
    </row>
    <row r="62" spans="1:21" hidden="1">
      <c r="A62" s="260"/>
      <c r="B62" s="300"/>
      <c r="C62" s="260"/>
      <c r="D62" s="260"/>
      <c r="E62" s="243"/>
      <c r="F62" s="243"/>
      <c r="G62" s="30" t="s">
        <v>77</v>
      </c>
      <c r="H62" s="30" t="s">
        <v>78</v>
      </c>
      <c r="I62" s="30" t="s">
        <v>79</v>
      </c>
      <c r="J62" s="30" t="s">
        <v>80</v>
      </c>
      <c r="K62" s="94" t="s">
        <v>77</v>
      </c>
      <c r="L62" s="94" t="s">
        <v>78</v>
      </c>
      <c r="M62" s="94" t="s">
        <v>79</v>
      </c>
      <c r="N62" s="94" t="s">
        <v>80</v>
      </c>
      <c r="O62" s="243"/>
      <c r="P62" s="243"/>
      <c r="Q62" s="243"/>
      <c r="R62" s="243"/>
      <c r="S62" s="205"/>
    </row>
    <row r="63" spans="1:21" hidden="1">
      <c r="A63" s="260"/>
      <c r="B63" s="300"/>
      <c r="C63" s="260"/>
      <c r="D63" s="260"/>
      <c r="E63" s="46" t="s">
        <v>403</v>
      </c>
      <c r="F63" s="46" t="s">
        <v>403</v>
      </c>
      <c r="G63" s="37"/>
      <c r="H63" s="37"/>
      <c r="I63" s="37"/>
      <c r="J63" s="37"/>
      <c r="K63" s="80" t="s">
        <v>403</v>
      </c>
      <c r="L63" s="80" t="s">
        <v>403</v>
      </c>
      <c r="M63" s="80" t="s">
        <v>403</v>
      </c>
      <c r="N63" s="80" t="s">
        <v>403</v>
      </c>
      <c r="O63" s="46" t="s">
        <v>403</v>
      </c>
      <c r="P63" s="46" t="s">
        <v>403</v>
      </c>
      <c r="Q63" s="46" t="s">
        <v>403</v>
      </c>
      <c r="R63" s="46" t="s">
        <v>403</v>
      </c>
      <c r="S63" s="206"/>
    </row>
    <row r="64" spans="1:21">
      <c r="A64" s="271" t="s">
        <v>251</v>
      </c>
      <c r="B64" s="316" t="s">
        <v>452</v>
      </c>
      <c r="C64" s="271" t="s">
        <v>401</v>
      </c>
      <c r="D64" s="105" t="s">
        <v>21</v>
      </c>
      <c r="E64" s="104">
        <v>26</v>
      </c>
      <c r="F64" s="196">
        <v>26</v>
      </c>
      <c r="G64" s="231"/>
      <c r="H64" s="231"/>
      <c r="I64" s="231"/>
      <c r="J64" s="231"/>
      <c r="K64" s="231"/>
      <c r="L64" s="231"/>
      <c r="M64" s="231"/>
      <c r="N64" s="232"/>
      <c r="O64" s="104">
        <v>0</v>
      </c>
      <c r="P64" s="104">
        <v>0</v>
      </c>
      <c r="Q64" s="104">
        <v>0</v>
      </c>
      <c r="R64" s="104">
        <v>0</v>
      </c>
      <c r="S64" s="102"/>
    </row>
    <row r="65" spans="1:19" ht="33.75">
      <c r="A65" s="272"/>
      <c r="B65" s="396"/>
      <c r="C65" s="272"/>
      <c r="D65" s="105" t="s">
        <v>28</v>
      </c>
      <c r="E65" s="104">
        <v>26</v>
      </c>
      <c r="F65" s="196">
        <v>26</v>
      </c>
      <c r="G65" s="231"/>
      <c r="H65" s="231"/>
      <c r="I65" s="231"/>
      <c r="J65" s="231"/>
      <c r="K65" s="231"/>
      <c r="L65" s="231"/>
      <c r="M65" s="231"/>
      <c r="N65" s="232"/>
      <c r="O65" s="104">
        <v>0</v>
      </c>
      <c r="P65" s="104">
        <v>0</v>
      </c>
      <c r="Q65" s="104">
        <v>0</v>
      </c>
      <c r="R65" s="104">
        <v>0</v>
      </c>
      <c r="S65" s="102"/>
    </row>
    <row r="66" spans="1:19" ht="33.75">
      <c r="A66" s="272"/>
      <c r="B66" s="396"/>
      <c r="C66" s="272"/>
      <c r="D66" s="105" t="s">
        <v>1</v>
      </c>
      <c r="E66" s="104">
        <v>0</v>
      </c>
      <c r="F66" s="196">
        <v>0</v>
      </c>
      <c r="G66" s="231"/>
      <c r="H66" s="231"/>
      <c r="I66" s="231"/>
      <c r="J66" s="231"/>
      <c r="K66" s="231"/>
      <c r="L66" s="231"/>
      <c r="M66" s="231"/>
      <c r="N66" s="232"/>
      <c r="O66" s="104">
        <v>0</v>
      </c>
      <c r="P66" s="104">
        <v>0</v>
      </c>
      <c r="Q66" s="104">
        <v>0</v>
      </c>
      <c r="R66" s="104">
        <v>0</v>
      </c>
      <c r="S66" s="102"/>
    </row>
    <row r="67" spans="1:19" ht="33.75">
      <c r="A67" s="272"/>
      <c r="B67" s="396"/>
      <c r="C67" s="272"/>
      <c r="D67" s="105" t="s">
        <v>22</v>
      </c>
      <c r="E67" s="104">
        <v>0</v>
      </c>
      <c r="F67" s="196">
        <v>0</v>
      </c>
      <c r="G67" s="231"/>
      <c r="H67" s="231"/>
      <c r="I67" s="231"/>
      <c r="J67" s="231"/>
      <c r="K67" s="231"/>
      <c r="L67" s="231"/>
      <c r="M67" s="231"/>
      <c r="N67" s="232"/>
      <c r="O67" s="86">
        <v>0</v>
      </c>
      <c r="P67" s="104">
        <v>0</v>
      </c>
      <c r="Q67" s="104">
        <v>0</v>
      </c>
      <c r="R67" s="104">
        <v>0</v>
      </c>
      <c r="S67" s="102"/>
    </row>
    <row r="68" spans="1:19" ht="22.5">
      <c r="A68" s="395"/>
      <c r="B68" s="397"/>
      <c r="C68" s="395"/>
      <c r="D68" s="105" t="s">
        <v>2</v>
      </c>
      <c r="E68" s="104">
        <v>0</v>
      </c>
      <c r="F68" s="196">
        <v>0</v>
      </c>
      <c r="G68" s="231"/>
      <c r="H68" s="231"/>
      <c r="I68" s="231"/>
      <c r="J68" s="231"/>
      <c r="K68" s="231"/>
      <c r="L68" s="231"/>
      <c r="M68" s="231"/>
      <c r="N68" s="232"/>
      <c r="O68" s="104">
        <v>0</v>
      </c>
      <c r="P68" s="104">
        <v>0</v>
      </c>
      <c r="Q68" s="104">
        <v>0</v>
      </c>
      <c r="R68" s="104">
        <v>0</v>
      </c>
      <c r="S68" s="102"/>
    </row>
    <row r="69" spans="1:19">
      <c r="A69" s="271" t="s">
        <v>19</v>
      </c>
      <c r="B69" s="316" t="s">
        <v>454</v>
      </c>
      <c r="C69" s="271" t="s">
        <v>401</v>
      </c>
      <c r="D69" s="105" t="s">
        <v>21</v>
      </c>
      <c r="E69" s="104">
        <v>26</v>
      </c>
      <c r="F69" s="196">
        <v>26</v>
      </c>
      <c r="G69" s="231"/>
      <c r="H69" s="231"/>
      <c r="I69" s="231"/>
      <c r="J69" s="231"/>
      <c r="K69" s="231"/>
      <c r="L69" s="231"/>
      <c r="M69" s="231"/>
      <c r="N69" s="232"/>
      <c r="O69" s="104">
        <v>0</v>
      </c>
      <c r="P69" s="104">
        <v>0</v>
      </c>
      <c r="Q69" s="104">
        <v>0</v>
      </c>
      <c r="R69" s="104">
        <v>0</v>
      </c>
      <c r="S69" s="102"/>
    </row>
    <row r="70" spans="1:19" ht="33.75">
      <c r="A70" s="308"/>
      <c r="B70" s="317"/>
      <c r="C70" s="308"/>
      <c r="D70" s="105" t="s">
        <v>28</v>
      </c>
      <c r="E70" s="104">
        <v>26</v>
      </c>
      <c r="F70" s="196">
        <v>26</v>
      </c>
      <c r="G70" s="231"/>
      <c r="H70" s="231"/>
      <c r="I70" s="231"/>
      <c r="J70" s="231"/>
      <c r="K70" s="231"/>
      <c r="L70" s="231"/>
      <c r="M70" s="231"/>
      <c r="N70" s="232"/>
      <c r="O70" s="104">
        <v>0</v>
      </c>
      <c r="P70" s="104">
        <v>0</v>
      </c>
      <c r="Q70" s="104">
        <v>0</v>
      </c>
      <c r="R70" s="104">
        <v>0</v>
      </c>
      <c r="S70" s="102"/>
    </row>
    <row r="71" spans="1:19" ht="33.75">
      <c r="A71" s="308"/>
      <c r="B71" s="317"/>
      <c r="C71" s="308"/>
      <c r="D71" s="105" t="s">
        <v>1</v>
      </c>
      <c r="E71" s="104">
        <v>0</v>
      </c>
      <c r="F71" s="196">
        <v>0</v>
      </c>
      <c r="G71" s="231"/>
      <c r="H71" s="231"/>
      <c r="I71" s="231"/>
      <c r="J71" s="231"/>
      <c r="K71" s="231"/>
      <c r="L71" s="231"/>
      <c r="M71" s="231"/>
      <c r="N71" s="232"/>
      <c r="O71" s="104">
        <v>0</v>
      </c>
      <c r="P71" s="104">
        <v>0</v>
      </c>
      <c r="Q71" s="104">
        <v>0</v>
      </c>
      <c r="R71" s="104">
        <v>0</v>
      </c>
      <c r="S71" s="102"/>
    </row>
    <row r="72" spans="1:19" ht="33.75">
      <c r="A72" s="308"/>
      <c r="B72" s="317"/>
      <c r="C72" s="308"/>
      <c r="D72" s="105" t="s">
        <v>22</v>
      </c>
      <c r="E72" s="104">
        <v>0</v>
      </c>
      <c r="F72" s="196">
        <v>0</v>
      </c>
      <c r="G72" s="231"/>
      <c r="H72" s="231"/>
      <c r="I72" s="231"/>
      <c r="J72" s="231"/>
      <c r="K72" s="231"/>
      <c r="L72" s="231"/>
      <c r="M72" s="231"/>
      <c r="N72" s="232"/>
      <c r="O72" s="104">
        <v>0</v>
      </c>
      <c r="P72" s="104">
        <v>0</v>
      </c>
      <c r="Q72" s="104">
        <v>0</v>
      </c>
      <c r="R72" s="104">
        <v>0</v>
      </c>
      <c r="S72" s="102"/>
    </row>
    <row r="73" spans="1:19" ht="22.5">
      <c r="A73" s="308"/>
      <c r="B73" s="398"/>
      <c r="C73" s="273"/>
      <c r="D73" s="105" t="s">
        <v>2</v>
      </c>
      <c r="E73" s="104">
        <v>0</v>
      </c>
      <c r="F73" s="196">
        <v>0</v>
      </c>
      <c r="G73" s="399"/>
      <c r="H73" s="399"/>
      <c r="I73" s="399"/>
      <c r="J73" s="399"/>
      <c r="K73" s="399"/>
      <c r="L73" s="399"/>
      <c r="M73" s="399"/>
      <c r="N73" s="400"/>
      <c r="O73" s="104">
        <v>0</v>
      </c>
      <c r="P73" s="104">
        <v>0</v>
      </c>
      <c r="Q73" s="104">
        <v>0</v>
      </c>
      <c r="R73" s="104">
        <v>0</v>
      </c>
      <c r="S73" s="102"/>
    </row>
    <row r="74" spans="1:19">
      <c r="A74" s="308"/>
      <c r="B74" s="316" t="s">
        <v>453</v>
      </c>
      <c r="C74" s="271" t="s">
        <v>401</v>
      </c>
      <c r="D74" s="204"/>
      <c r="E74" s="401" t="s">
        <v>72</v>
      </c>
      <c r="F74" s="402" t="s">
        <v>73</v>
      </c>
      <c r="G74" s="107"/>
      <c r="H74" s="107"/>
      <c r="I74" s="107"/>
      <c r="J74" s="107"/>
      <c r="K74" s="201" t="s">
        <v>76</v>
      </c>
      <c r="L74" s="202"/>
      <c r="M74" s="202"/>
      <c r="N74" s="203"/>
      <c r="O74" s="393" t="s">
        <v>4</v>
      </c>
      <c r="P74" s="393" t="s">
        <v>3</v>
      </c>
      <c r="Q74" s="393" t="s">
        <v>74</v>
      </c>
      <c r="R74" s="393" t="s">
        <v>75</v>
      </c>
      <c r="S74" s="102"/>
    </row>
    <row r="75" spans="1:19">
      <c r="A75" s="308"/>
      <c r="B75" s="317"/>
      <c r="C75" s="308"/>
      <c r="D75" s="345"/>
      <c r="E75" s="308"/>
      <c r="F75" s="403"/>
      <c r="G75" s="107"/>
      <c r="H75" s="107"/>
      <c r="I75" s="107"/>
      <c r="J75" s="107"/>
      <c r="K75" s="94" t="s">
        <v>77</v>
      </c>
      <c r="L75" s="94" t="s">
        <v>78</v>
      </c>
      <c r="M75" s="94" t="s">
        <v>79</v>
      </c>
      <c r="N75" s="94" t="s">
        <v>80</v>
      </c>
      <c r="O75" s="394"/>
      <c r="P75" s="394"/>
      <c r="Q75" s="394"/>
      <c r="R75" s="394"/>
      <c r="S75" s="102"/>
    </row>
    <row r="76" spans="1:19" ht="50.25" customHeight="1">
      <c r="A76" s="273"/>
      <c r="B76" s="398"/>
      <c r="C76" s="273"/>
      <c r="D76" s="389"/>
      <c r="E76" s="108">
        <v>9</v>
      </c>
      <c r="F76" s="108">
        <v>9</v>
      </c>
      <c r="G76" s="106"/>
      <c r="H76" s="106"/>
      <c r="I76" s="106"/>
      <c r="J76" s="106"/>
      <c r="K76" s="103">
        <v>3</v>
      </c>
      <c r="L76" s="103">
        <v>5</v>
      </c>
      <c r="M76" s="103">
        <v>9</v>
      </c>
      <c r="N76" s="109">
        <v>9</v>
      </c>
      <c r="O76" s="103" t="s">
        <v>403</v>
      </c>
      <c r="P76" s="103" t="s">
        <v>403</v>
      </c>
      <c r="Q76" s="103" t="s">
        <v>403</v>
      </c>
      <c r="R76" s="103" t="s">
        <v>403</v>
      </c>
      <c r="S76" s="102"/>
    </row>
    <row r="77" spans="1:19">
      <c r="A77" s="260" t="s">
        <v>35</v>
      </c>
      <c r="B77" s="280" t="s">
        <v>122</v>
      </c>
      <c r="C77" s="274" t="s">
        <v>401</v>
      </c>
      <c r="D77" s="40" t="s">
        <v>21</v>
      </c>
      <c r="E77" s="58">
        <f>F77+O77+P77+Q77+R77</f>
        <v>16872.900000000001</v>
      </c>
      <c r="F77" s="213">
        <f>F80</f>
        <v>3983.3</v>
      </c>
      <c r="G77" s="387"/>
      <c r="H77" s="387"/>
      <c r="I77" s="387"/>
      <c r="J77" s="387"/>
      <c r="K77" s="388"/>
      <c r="L77" s="388"/>
      <c r="M77" s="388"/>
      <c r="N77" s="341"/>
      <c r="O77" s="110">
        <f>O80</f>
        <v>3983.3</v>
      </c>
      <c r="P77" s="110">
        <f>P80</f>
        <v>3983.3</v>
      </c>
      <c r="Q77" s="58">
        <v>2413</v>
      </c>
      <c r="R77" s="58">
        <v>2510</v>
      </c>
      <c r="S77" s="274" t="s">
        <v>404</v>
      </c>
    </row>
    <row r="78" spans="1:19" ht="33.75">
      <c r="A78" s="260"/>
      <c r="B78" s="280"/>
      <c r="C78" s="275"/>
      <c r="D78" s="40" t="s">
        <v>28</v>
      </c>
      <c r="E78" s="56">
        <v>0</v>
      </c>
      <c r="F78" s="196">
        <v>0</v>
      </c>
      <c r="G78" s="197"/>
      <c r="H78" s="197"/>
      <c r="I78" s="197"/>
      <c r="J78" s="197"/>
      <c r="K78" s="231"/>
      <c r="L78" s="231"/>
      <c r="M78" s="231"/>
      <c r="N78" s="232"/>
      <c r="O78" s="56">
        <v>0</v>
      </c>
      <c r="P78" s="56">
        <v>0</v>
      </c>
      <c r="Q78" s="56">
        <v>0</v>
      </c>
      <c r="R78" s="56">
        <v>0</v>
      </c>
      <c r="S78" s="275"/>
    </row>
    <row r="79" spans="1:19" ht="33.75">
      <c r="A79" s="260"/>
      <c r="B79" s="280"/>
      <c r="C79" s="275"/>
      <c r="D79" s="40" t="s">
        <v>1</v>
      </c>
      <c r="E79" s="56">
        <v>0</v>
      </c>
      <c r="F79" s="196">
        <v>0</v>
      </c>
      <c r="G79" s="197"/>
      <c r="H79" s="197"/>
      <c r="I79" s="197"/>
      <c r="J79" s="197"/>
      <c r="K79" s="231"/>
      <c r="L79" s="231"/>
      <c r="M79" s="231"/>
      <c r="N79" s="232"/>
      <c r="O79" s="56">
        <v>0</v>
      </c>
      <c r="P79" s="56">
        <v>0</v>
      </c>
      <c r="Q79" s="56">
        <v>0</v>
      </c>
      <c r="R79" s="56">
        <v>0</v>
      </c>
      <c r="S79" s="275"/>
    </row>
    <row r="80" spans="1:19" ht="33.75">
      <c r="A80" s="260"/>
      <c r="B80" s="280"/>
      <c r="C80" s="275"/>
      <c r="D80" s="40" t="s">
        <v>22</v>
      </c>
      <c r="E80" s="58">
        <f>F80+O80+P80+Q80+R80</f>
        <v>16872.900000000001</v>
      </c>
      <c r="F80" s="213">
        <f>F85</f>
        <v>3983.3</v>
      </c>
      <c r="G80" s="387"/>
      <c r="H80" s="387"/>
      <c r="I80" s="387"/>
      <c r="J80" s="387"/>
      <c r="K80" s="388"/>
      <c r="L80" s="388"/>
      <c r="M80" s="388"/>
      <c r="N80" s="341"/>
      <c r="O80" s="110">
        <f>O85</f>
        <v>3983.3</v>
      </c>
      <c r="P80" s="110">
        <f>P85</f>
        <v>3983.3</v>
      </c>
      <c r="Q80" s="58">
        <v>2413</v>
      </c>
      <c r="R80" s="58">
        <v>2510</v>
      </c>
      <c r="S80" s="275"/>
    </row>
    <row r="81" spans="1:19" ht="22.5">
      <c r="A81" s="260"/>
      <c r="B81" s="280"/>
      <c r="C81" s="276"/>
      <c r="D81" s="40" t="s">
        <v>2</v>
      </c>
      <c r="E81" s="56">
        <v>0</v>
      </c>
      <c r="F81" s="196">
        <v>0</v>
      </c>
      <c r="G81" s="197"/>
      <c r="H81" s="197"/>
      <c r="I81" s="197"/>
      <c r="J81" s="197"/>
      <c r="K81" s="231"/>
      <c r="L81" s="231"/>
      <c r="M81" s="231"/>
      <c r="N81" s="232"/>
      <c r="O81" s="56">
        <v>0</v>
      </c>
      <c r="P81" s="56">
        <v>0</v>
      </c>
      <c r="Q81" s="56">
        <v>0</v>
      </c>
      <c r="R81" s="56">
        <v>0</v>
      </c>
      <c r="S81" s="276"/>
    </row>
    <row r="82" spans="1:19">
      <c r="A82" s="260" t="s">
        <v>31</v>
      </c>
      <c r="B82" s="280" t="s">
        <v>387</v>
      </c>
      <c r="C82" s="274" t="s">
        <v>401</v>
      </c>
      <c r="D82" s="40" t="s">
        <v>21</v>
      </c>
      <c r="E82" s="58">
        <f>F82+O82+P82+Q82+R82</f>
        <v>16872.900000000001</v>
      </c>
      <c r="F82" s="213">
        <v>3983.3</v>
      </c>
      <c r="G82" s="387"/>
      <c r="H82" s="387"/>
      <c r="I82" s="387"/>
      <c r="J82" s="387"/>
      <c r="K82" s="388"/>
      <c r="L82" s="388"/>
      <c r="M82" s="388"/>
      <c r="N82" s="341"/>
      <c r="O82" s="110">
        <v>3983.3</v>
      </c>
      <c r="P82" s="110">
        <v>3983.3</v>
      </c>
      <c r="Q82" s="58">
        <v>2413</v>
      </c>
      <c r="R82" s="58">
        <v>2510</v>
      </c>
      <c r="S82" s="274" t="s">
        <v>404</v>
      </c>
    </row>
    <row r="83" spans="1:19" ht="33.75">
      <c r="A83" s="260"/>
      <c r="B83" s="280"/>
      <c r="C83" s="275"/>
      <c r="D83" s="40" t="s">
        <v>28</v>
      </c>
      <c r="E83" s="56">
        <v>0</v>
      </c>
      <c r="F83" s="196">
        <v>0</v>
      </c>
      <c r="G83" s="197"/>
      <c r="H83" s="197"/>
      <c r="I83" s="197"/>
      <c r="J83" s="197"/>
      <c r="K83" s="231"/>
      <c r="L83" s="231"/>
      <c r="M83" s="231"/>
      <c r="N83" s="232"/>
      <c r="O83" s="56">
        <v>0</v>
      </c>
      <c r="P83" s="56">
        <v>0</v>
      </c>
      <c r="Q83" s="56">
        <v>0</v>
      </c>
      <c r="R83" s="56">
        <v>0</v>
      </c>
      <c r="S83" s="275"/>
    </row>
    <row r="84" spans="1:19" ht="33.75">
      <c r="A84" s="260"/>
      <c r="B84" s="280"/>
      <c r="C84" s="275"/>
      <c r="D84" s="40" t="s">
        <v>1</v>
      </c>
      <c r="E84" s="56">
        <v>0</v>
      </c>
      <c r="F84" s="196">
        <v>0</v>
      </c>
      <c r="G84" s="197"/>
      <c r="H84" s="197"/>
      <c r="I84" s="197"/>
      <c r="J84" s="197"/>
      <c r="K84" s="231"/>
      <c r="L84" s="231"/>
      <c r="M84" s="231"/>
      <c r="N84" s="232"/>
      <c r="O84" s="56">
        <v>0</v>
      </c>
      <c r="P84" s="56">
        <v>0</v>
      </c>
      <c r="Q84" s="56">
        <v>0</v>
      </c>
      <c r="R84" s="56">
        <v>0</v>
      </c>
      <c r="S84" s="275"/>
    </row>
    <row r="85" spans="1:19" ht="33.75">
      <c r="A85" s="260"/>
      <c r="B85" s="280"/>
      <c r="C85" s="275"/>
      <c r="D85" s="40" t="s">
        <v>22</v>
      </c>
      <c r="E85" s="58">
        <f>F85+O85+P85+Q85+R85</f>
        <v>16872.900000000001</v>
      </c>
      <c r="F85" s="213">
        <v>3983.3</v>
      </c>
      <c r="G85" s="387"/>
      <c r="H85" s="387"/>
      <c r="I85" s="387"/>
      <c r="J85" s="387"/>
      <c r="K85" s="388"/>
      <c r="L85" s="388"/>
      <c r="M85" s="388"/>
      <c r="N85" s="341"/>
      <c r="O85" s="110">
        <v>3983.3</v>
      </c>
      <c r="P85" s="110">
        <v>3983.3</v>
      </c>
      <c r="Q85" s="58">
        <v>2413</v>
      </c>
      <c r="R85" s="58">
        <v>2510</v>
      </c>
      <c r="S85" s="275"/>
    </row>
    <row r="86" spans="1:19" ht="22.5">
      <c r="A86" s="260"/>
      <c r="B86" s="280"/>
      <c r="C86" s="276"/>
      <c r="D86" s="40" t="s">
        <v>2</v>
      </c>
      <c r="E86" s="56">
        <v>0</v>
      </c>
      <c r="F86" s="196">
        <v>0</v>
      </c>
      <c r="G86" s="197"/>
      <c r="H86" s="197"/>
      <c r="I86" s="197"/>
      <c r="J86" s="197"/>
      <c r="K86" s="231"/>
      <c r="L86" s="231"/>
      <c r="M86" s="231"/>
      <c r="N86" s="232"/>
      <c r="O86" s="56">
        <v>0</v>
      </c>
      <c r="P86" s="56">
        <v>0</v>
      </c>
      <c r="Q86" s="56">
        <v>0</v>
      </c>
      <c r="R86" s="56">
        <v>0</v>
      </c>
      <c r="S86" s="276"/>
    </row>
    <row r="87" spans="1:19">
      <c r="A87" s="260"/>
      <c r="B87" s="300" t="s">
        <v>436</v>
      </c>
      <c r="C87" s="260" t="s">
        <v>401</v>
      </c>
      <c r="D87" s="260"/>
      <c r="E87" s="243" t="s">
        <v>72</v>
      </c>
      <c r="F87" s="243" t="s">
        <v>73</v>
      </c>
      <c r="G87" s="248" t="s">
        <v>76</v>
      </c>
      <c r="H87" s="248"/>
      <c r="I87" s="248"/>
      <c r="J87" s="248"/>
      <c r="K87" s="201" t="s">
        <v>76</v>
      </c>
      <c r="L87" s="202"/>
      <c r="M87" s="202"/>
      <c r="N87" s="203"/>
      <c r="O87" s="243" t="s">
        <v>4</v>
      </c>
      <c r="P87" s="243" t="s">
        <v>3</v>
      </c>
      <c r="Q87" s="243" t="s">
        <v>74</v>
      </c>
      <c r="R87" s="243" t="s">
        <v>75</v>
      </c>
      <c r="S87" s="40"/>
    </row>
    <row r="88" spans="1:19">
      <c r="A88" s="260"/>
      <c r="B88" s="300"/>
      <c r="C88" s="260"/>
      <c r="D88" s="260"/>
      <c r="E88" s="243"/>
      <c r="F88" s="243"/>
      <c r="G88" s="30" t="s">
        <v>77</v>
      </c>
      <c r="H88" s="30" t="s">
        <v>78</v>
      </c>
      <c r="I88" s="30" t="s">
        <v>79</v>
      </c>
      <c r="J88" s="30" t="s">
        <v>80</v>
      </c>
      <c r="K88" s="94" t="s">
        <v>77</v>
      </c>
      <c r="L88" s="94" t="s">
        <v>78</v>
      </c>
      <c r="M88" s="94" t="s">
        <v>79</v>
      </c>
      <c r="N88" s="94" t="s">
        <v>80</v>
      </c>
      <c r="O88" s="243"/>
      <c r="P88" s="243"/>
      <c r="Q88" s="243"/>
      <c r="R88" s="243"/>
      <c r="S88" s="40"/>
    </row>
    <row r="89" spans="1:19">
      <c r="A89" s="260"/>
      <c r="B89" s="300"/>
      <c r="C89" s="260"/>
      <c r="D89" s="260"/>
      <c r="E89" s="46">
        <v>100</v>
      </c>
      <c r="F89" s="46">
        <v>100</v>
      </c>
      <c r="G89" s="37"/>
      <c r="H89" s="37"/>
      <c r="I89" s="37"/>
      <c r="J89" s="37"/>
      <c r="K89" s="80">
        <v>100</v>
      </c>
      <c r="L89" s="80">
        <v>100</v>
      </c>
      <c r="M89" s="80">
        <v>100</v>
      </c>
      <c r="N89" s="80">
        <v>100</v>
      </c>
      <c r="O89" s="46" t="s">
        <v>403</v>
      </c>
      <c r="P89" s="46" t="s">
        <v>403</v>
      </c>
      <c r="Q89" s="46" t="s">
        <v>403</v>
      </c>
      <c r="R89" s="46" t="s">
        <v>403</v>
      </c>
      <c r="S89" s="40"/>
    </row>
    <row r="90" spans="1:19" hidden="1">
      <c r="A90" s="260" t="s">
        <v>269</v>
      </c>
      <c r="B90" s="280" t="s">
        <v>121</v>
      </c>
      <c r="C90" s="274" t="s">
        <v>401</v>
      </c>
      <c r="D90" s="40" t="s">
        <v>21</v>
      </c>
      <c r="E90" s="56">
        <v>0</v>
      </c>
      <c r="F90" s="196">
        <v>0</v>
      </c>
      <c r="G90" s="197"/>
      <c r="H90" s="197"/>
      <c r="I90" s="197"/>
      <c r="J90" s="197"/>
      <c r="K90" s="231"/>
      <c r="L90" s="231"/>
      <c r="M90" s="231"/>
      <c r="N90" s="232"/>
      <c r="O90" s="56">
        <v>0</v>
      </c>
      <c r="P90" s="56">
        <v>0</v>
      </c>
      <c r="Q90" s="56">
        <v>0</v>
      </c>
      <c r="R90" s="56">
        <v>0</v>
      </c>
      <c r="S90" s="274" t="s">
        <v>404</v>
      </c>
    </row>
    <row r="91" spans="1:19" ht="33.75" hidden="1">
      <c r="A91" s="260"/>
      <c r="B91" s="280"/>
      <c r="C91" s="275"/>
      <c r="D91" s="40" t="s">
        <v>28</v>
      </c>
      <c r="E91" s="56">
        <v>0</v>
      </c>
      <c r="F91" s="196">
        <v>0</v>
      </c>
      <c r="G91" s="197"/>
      <c r="H91" s="197"/>
      <c r="I91" s="197"/>
      <c r="J91" s="197"/>
      <c r="K91" s="231"/>
      <c r="L91" s="231"/>
      <c r="M91" s="231"/>
      <c r="N91" s="232"/>
      <c r="O91" s="56">
        <v>0</v>
      </c>
      <c r="P91" s="56">
        <v>0</v>
      </c>
      <c r="Q91" s="56">
        <v>0</v>
      </c>
      <c r="R91" s="56">
        <v>0</v>
      </c>
      <c r="S91" s="275"/>
    </row>
    <row r="92" spans="1:19" ht="33.75" hidden="1">
      <c r="A92" s="260"/>
      <c r="B92" s="280"/>
      <c r="C92" s="275"/>
      <c r="D92" s="40" t="s">
        <v>1</v>
      </c>
      <c r="E92" s="56">
        <v>0</v>
      </c>
      <c r="F92" s="196">
        <v>0</v>
      </c>
      <c r="G92" s="197"/>
      <c r="H92" s="197"/>
      <c r="I92" s="197"/>
      <c r="J92" s="197"/>
      <c r="K92" s="231"/>
      <c r="L92" s="231"/>
      <c r="M92" s="231"/>
      <c r="N92" s="232"/>
      <c r="O92" s="56">
        <v>0</v>
      </c>
      <c r="P92" s="56">
        <v>0</v>
      </c>
      <c r="Q92" s="56">
        <v>0</v>
      </c>
      <c r="R92" s="56">
        <v>0</v>
      </c>
      <c r="S92" s="275"/>
    </row>
    <row r="93" spans="1:19" ht="33.75" hidden="1">
      <c r="A93" s="260"/>
      <c r="B93" s="280"/>
      <c r="C93" s="275"/>
      <c r="D93" s="40" t="s">
        <v>22</v>
      </c>
      <c r="E93" s="56">
        <v>0</v>
      </c>
      <c r="F93" s="196">
        <v>0</v>
      </c>
      <c r="G93" s="197"/>
      <c r="H93" s="197"/>
      <c r="I93" s="197"/>
      <c r="J93" s="197"/>
      <c r="K93" s="231"/>
      <c r="L93" s="231"/>
      <c r="M93" s="231"/>
      <c r="N93" s="232"/>
      <c r="O93" s="56">
        <v>0</v>
      </c>
      <c r="P93" s="56">
        <v>0</v>
      </c>
      <c r="Q93" s="56">
        <v>0</v>
      </c>
      <c r="R93" s="56">
        <v>0</v>
      </c>
      <c r="S93" s="275"/>
    </row>
    <row r="94" spans="1:19" ht="22.5" hidden="1">
      <c r="A94" s="260"/>
      <c r="B94" s="280"/>
      <c r="C94" s="276"/>
      <c r="D94" s="40" t="s">
        <v>2</v>
      </c>
      <c r="E94" s="56">
        <v>0</v>
      </c>
      <c r="F94" s="196">
        <v>0</v>
      </c>
      <c r="G94" s="197"/>
      <c r="H94" s="197"/>
      <c r="I94" s="197"/>
      <c r="J94" s="197"/>
      <c r="K94" s="231"/>
      <c r="L94" s="231"/>
      <c r="M94" s="231"/>
      <c r="N94" s="232"/>
      <c r="O94" s="56">
        <v>0</v>
      </c>
      <c r="P94" s="56">
        <v>0</v>
      </c>
      <c r="Q94" s="56">
        <v>0</v>
      </c>
      <c r="R94" s="56">
        <v>0</v>
      </c>
      <c r="S94" s="276"/>
    </row>
    <row r="95" spans="1:19" hidden="1">
      <c r="A95" s="260"/>
      <c r="B95" s="300" t="s">
        <v>81</v>
      </c>
      <c r="C95" s="260" t="s">
        <v>401</v>
      </c>
      <c r="D95" s="260"/>
      <c r="E95" s="243" t="s">
        <v>72</v>
      </c>
      <c r="F95" s="243" t="s">
        <v>73</v>
      </c>
      <c r="G95" s="248" t="s">
        <v>76</v>
      </c>
      <c r="H95" s="248"/>
      <c r="I95" s="248"/>
      <c r="J95" s="248"/>
      <c r="K95" s="201" t="s">
        <v>76</v>
      </c>
      <c r="L95" s="202"/>
      <c r="M95" s="202"/>
      <c r="N95" s="203"/>
      <c r="O95" s="243" t="s">
        <v>4</v>
      </c>
      <c r="P95" s="243" t="s">
        <v>3</v>
      </c>
      <c r="Q95" s="243" t="s">
        <v>74</v>
      </c>
      <c r="R95" s="243" t="s">
        <v>75</v>
      </c>
      <c r="S95" s="204"/>
    </row>
    <row r="96" spans="1:19" hidden="1">
      <c r="A96" s="260"/>
      <c r="B96" s="300"/>
      <c r="C96" s="260"/>
      <c r="D96" s="260"/>
      <c r="E96" s="243"/>
      <c r="F96" s="243"/>
      <c r="G96" s="30" t="s">
        <v>77</v>
      </c>
      <c r="H96" s="30" t="s">
        <v>78</v>
      </c>
      <c r="I96" s="30" t="s">
        <v>79</v>
      </c>
      <c r="J96" s="30" t="s">
        <v>80</v>
      </c>
      <c r="K96" s="94" t="s">
        <v>77</v>
      </c>
      <c r="L96" s="94" t="s">
        <v>78</v>
      </c>
      <c r="M96" s="94" t="s">
        <v>79</v>
      </c>
      <c r="N96" s="94" t="s">
        <v>80</v>
      </c>
      <c r="O96" s="243"/>
      <c r="P96" s="243"/>
      <c r="Q96" s="243"/>
      <c r="R96" s="243"/>
      <c r="S96" s="205"/>
    </row>
    <row r="97" spans="1:19" hidden="1">
      <c r="A97" s="260"/>
      <c r="B97" s="300"/>
      <c r="C97" s="260"/>
      <c r="D97" s="260"/>
      <c r="E97" s="46" t="s">
        <v>403</v>
      </c>
      <c r="F97" s="46" t="s">
        <v>403</v>
      </c>
      <c r="G97" s="37"/>
      <c r="H97" s="37"/>
      <c r="I97" s="37"/>
      <c r="J97" s="37"/>
      <c r="K97" s="80" t="s">
        <v>403</v>
      </c>
      <c r="L97" s="80" t="s">
        <v>403</v>
      </c>
      <c r="M97" s="80" t="s">
        <v>403</v>
      </c>
      <c r="N97" s="80" t="s">
        <v>403</v>
      </c>
      <c r="O97" s="46" t="s">
        <v>403</v>
      </c>
      <c r="P97" s="46" t="s">
        <v>403</v>
      </c>
      <c r="Q97" s="46" t="s">
        <v>403</v>
      </c>
      <c r="R97" s="46" t="s">
        <v>403</v>
      </c>
      <c r="S97" s="206"/>
    </row>
    <row r="98" spans="1:19" hidden="1">
      <c r="A98" s="260" t="s">
        <v>35</v>
      </c>
      <c r="B98" s="280" t="s">
        <v>307</v>
      </c>
      <c r="C98" s="274" t="s">
        <v>401</v>
      </c>
      <c r="D98" s="40" t="s">
        <v>21</v>
      </c>
      <c r="E98" s="56">
        <v>0</v>
      </c>
      <c r="F98" s="196">
        <v>0</v>
      </c>
      <c r="G98" s="197"/>
      <c r="H98" s="197"/>
      <c r="I98" s="197"/>
      <c r="J98" s="197"/>
      <c r="K98" s="231"/>
      <c r="L98" s="231"/>
      <c r="M98" s="231"/>
      <c r="N98" s="232"/>
      <c r="O98" s="56">
        <v>0</v>
      </c>
      <c r="P98" s="56">
        <v>0</v>
      </c>
      <c r="Q98" s="56">
        <v>0</v>
      </c>
      <c r="R98" s="56">
        <v>0</v>
      </c>
      <c r="S98" s="274" t="s">
        <v>404</v>
      </c>
    </row>
    <row r="99" spans="1:19" ht="33.75" hidden="1">
      <c r="A99" s="260"/>
      <c r="B99" s="280"/>
      <c r="C99" s="275"/>
      <c r="D99" s="40" t="s">
        <v>28</v>
      </c>
      <c r="E99" s="56">
        <v>0</v>
      </c>
      <c r="F99" s="196">
        <v>0</v>
      </c>
      <c r="G99" s="197"/>
      <c r="H99" s="197"/>
      <c r="I99" s="197"/>
      <c r="J99" s="197"/>
      <c r="K99" s="231"/>
      <c r="L99" s="231"/>
      <c r="M99" s="231"/>
      <c r="N99" s="232"/>
      <c r="O99" s="56">
        <v>0</v>
      </c>
      <c r="P99" s="56">
        <v>0</v>
      </c>
      <c r="Q99" s="56">
        <v>0</v>
      </c>
      <c r="R99" s="56">
        <v>0</v>
      </c>
      <c r="S99" s="275"/>
    </row>
    <row r="100" spans="1:19" ht="33.75" hidden="1">
      <c r="A100" s="260"/>
      <c r="B100" s="280"/>
      <c r="C100" s="275"/>
      <c r="D100" s="40" t="s">
        <v>1</v>
      </c>
      <c r="E100" s="56">
        <v>0</v>
      </c>
      <c r="F100" s="196">
        <v>0</v>
      </c>
      <c r="G100" s="197"/>
      <c r="H100" s="197"/>
      <c r="I100" s="197"/>
      <c r="J100" s="197"/>
      <c r="K100" s="231"/>
      <c r="L100" s="231"/>
      <c r="M100" s="231"/>
      <c r="N100" s="232"/>
      <c r="O100" s="56">
        <v>0</v>
      </c>
      <c r="P100" s="56">
        <v>0</v>
      </c>
      <c r="Q100" s="56">
        <v>0</v>
      </c>
      <c r="R100" s="56">
        <v>0</v>
      </c>
      <c r="S100" s="275"/>
    </row>
    <row r="101" spans="1:19" ht="33.75" hidden="1">
      <c r="A101" s="260"/>
      <c r="B101" s="280"/>
      <c r="C101" s="275"/>
      <c r="D101" s="40" t="s">
        <v>22</v>
      </c>
      <c r="E101" s="56">
        <v>0</v>
      </c>
      <c r="F101" s="196">
        <v>0</v>
      </c>
      <c r="G101" s="231"/>
      <c r="H101" s="231"/>
      <c r="I101" s="231"/>
      <c r="J101" s="231"/>
      <c r="K101" s="231"/>
      <c r="L101" s="231"/>
      <c r="M101" s="231"/>
      <c r="N101" s="232"/>
      <c r="O101" s="56">
        <v>0</v>
      </c>
      <c r="P101" s="56">
        <v>0</v>
      </c>
      <c r="Q101" s="56">
        <v>0</v>
      </c>
      <c r="R101" s="56">
        <v>0</v>
      </c>
      <c r="S101" s="275"/>
    </row>
    <row r="102" spans="1:19" ht="22.5" hidden="1">
      <c r="A102" s="260"/>
      <c r="B102" s="280"/>
      <c r="C102" s="276"/>
      <c r="D102" s="40" t="s">
        <v>2</v>
      </c>
      <c r="E102" s="56">
        <v>0</v>
      </c>
      <c r="F102" s="196">
        <v>0</v>
      </c>
      <c r="G102" s="197"/>
      <c r="H102" s="197"/>
      <c r="I102" s="197"/>
      <c r="J102" s="197"/>
      <c r="K102" s="231"/>
      <c r="L102" s="231"/>
      <c r="M102" s="231"/>
      <c r="N102" s="232"/>
      <c r="O102" s="56">
        <v>0</v>
      </c>
      <c r="P102" s="56">
        <v>0</v>
      </c>
      <c r="Q102" s="56">
        <v>0</v>
      </c>
      <c r="R102" s="56">
        <v>0</v>
      </c>
      <c r="S102" s="276"/>
    </row>
    <row r="103" spans="1:19" hidden="1">
      <c r="A103" s="260" t="s">
        <v>31</v>
      </c>
      <c r="B103" s="280" t="s">
        <v>308</v>
      </c>
      <c r="C103" s="274" t="s">
        <v>401</v>
      </c>
      <c r="D103" s="41" t="s">
        <v>21</v>
      </c>
      <c r="E103" s="56">
        <v>0</v>
      </c>
      <c r="F103" s="196">
        <v>0</v>
      </c>
      <c r="G103" s="197"/>
      <c r="H103" s="197"/>
      <c r="I103" s="197"/>
      <c r="J103" s="197"/>
      <c r="K103" s="231"/>
      <c r="L103" s="231"/>
      <c r="M103" s="231"/>
      <c r="N103" s="232"/>
      <c r="O103" s="56">
        <v>0</v>
      </c>
      <c r="P103" s="56">
        <v>0</v>
      </c>
      <c r="Q103" s="56">
        <v>0</v>
      </c>
      <c r="R103" s="56">
        <v>0</v>
      </c>
      <c r="S103" s="274" t="s">
        <v>404</v>
      </c>
    </row>
    <row r="104" spans="1:19" ht="33.75" hidden="1">
      <c r="A104" s="260"/>
      <c r="B104" s="280"/>
      <c r="C104" s="275"/>
      <c r="D104" s="41" t="s">
        <v>28</v>
      </c>
      <c r="E104" s="56">
        <v>0</v>
      </c>
      <c r="F104" s="196">
        <v>0</v>
      </c>
      <c r="G104" s="197"/>
      <c r="H104" s="197"/>
      <c r="I104" s="197"/>
      <c r="J104" s="197"/>
      <c r="K104" s="231"/>
      <c r="L104" s="231"/>
      <c r="M104" s="231"/>
      <c r="N104" s="232"/>
      <c r="O104" s="56">
        <v>0</v>
      </c>
      <c r="P104" s="56">
        <v>0</v>
      </c>
      <c r="Q104" s="56">
        <v>0</v>
      </c>
      <c r="R104" s="56">
        <v>0</v>
      </c>
      <c r="S104" s="275"/>
    </row>
    <row r="105" spans="1:19" ht="33.75" hidden="1">
      <c r="A105" s="260"/>
      <c r="B105" s="280"/>
      <c r="C105" s="275"/>
      <c r="D105" s="41" t="s">
        <v>1</v>
      </c>
      <c r="E105" s="56">
        <v>0</v>
      </c>
      <c r="F105" s="196">
        <v>0</v>
      </c>
      <c r="G105" s="197"/>
      <c r="H105" s="197"/>
      <c r="I105" s="197"/>
      <c r="J105" s="197"/>
      <c r="K105" s="231"/>
      <c r="L105" s="231"/>
      <c r="M105" s="231"/>
      <c r="N105" s="232"/>
      <c r="O105" s="56">
        <v>0</v>
      </c>
      <c r="P105" s="56">
        <v>0</v>
      </c>
      <c r="Q105" s="56">
        <v>0</v>
      </c>
      <c r="R105" s="56">
        <v>0</v>
      </c>
      <c r="S105" s="275"/>
    </row>
    <row r="106" spans="1:19" ht="33.75" hidden="1">
      <c r="A106" s="260"/>
      <c r="B106" s="280"/>
      <c r="C106" s="275"/>
      <c r="D106" s="41" t="s">
        <v>22</v>
      </c>
      <c r="E106" s="56">
        <v>0</v>
      </c>
      <c r="F106" s="196">
        <v>0</v>
      </c>
      <c r="G106" s="197"/>
      <c r="H106" s="197"/>
      <c r="I106" s="197"/>
      <c r="J106" s="197"/>
      <c r="K106" s="231"/>
      <c r="L106" s="231"/>
      <c r="M106" s="231"/>
      <c r="N106" s="232"/>
      <c r="O106" s="56">
        <v>0</v>
      </c>
      <c r="P106" s="56">
        <v>0</v>
      </c>
      <c r="Q106" s="56">
        <v>0</v>
      </c>
      <c r="R106" s="56">
        <v>0</v>
      </c>
      <c r="S106" s="275"/>
    </row>
    <row r="107" spans="1:19" ht="22.5" hidden="1">
      <c r="A107" s="260"/>
      <c r="B107" s="280"/>
      <c r="C107" s="276"/>
      <c r="D107" s="41" t="s">
        <v>2</v>
      </c>
      <c r="E107" s="56">
        <v>0</v>
      </c>
      <c r="F107" s="196">
        <v>0</v>
      </c>
      <c r="G107" s="197"/>
      <c r="H107" s="197"/>
      <c r="I107" s="197"/>
      <c r="J107" s="197"/>
      <c r="K107" s="231"/>
      <c r="L107" s="231"/>
      <c r="M107" s="231"/>
      <c r="N107" s="232"/>
      <c r="O107" s="56">
        <v>0</v>
      </c>
      <c r="P107" s="56">
        <v>0</v>
      </c>
      <c r="Q107" s="56">
        <v>0</v>
      </c>
      <c r="R107" s="56">
        <v>0</v>
      </c>
      <c r="S107" s="276"/>
    </row>
    <row r="108" spans="1:19" ht="15" hidden="1" customHeight="1">
      <c r="A108" s="260"/>
      <c r="B108" s="260" t="s">
        <v>81</v>
      </c>
      <c r="C108" s="260" t="s">
        <v>401</v>
      </c>
      <c r="D108" s="260"/>
      <c r="E108" s="243" t="s">
        <v>72</v>
      </c>
      <c r="F108" s="243" t="s">
        <v>73</v>
      </c>
      <c r="G108" s="248" t="s">
        <v>76</v>
      </c>
      <c r="H108" s="248"/>
      <c r="I108" s="248"/>
      <c r="J108" s="248"/>
      <c r="K108" s="201" t="s">
        <v>76</v>
      </c>
      <c r="L108" s="202"/>
      <c r="M108" s="202"/>
      <c r="N108" s="203"/>
      <c r="O108" s="243" t="s">
        <v>4</v>
      </c>
      <c r="P108" s="243" t="s">
        <v>3</v>
      </c>
      <c r="Q108" s="243" t="s">
        <v>74</v>
      </c>
      <c r="R108" s="243" t="s">
        <v>75</v>
      </c>
      <c r="S108" s="204"/>
    </row>
    <row r="109" spans="1:19" hidden="1">
      <c r="A109" s="260"/>
      <c r="B109" s="260"/>
      <c r="C109" s="260"/>
      <c r="D109" s="260"/>
      <c r="E109" s="243"/>
      <c r="F109" s="243"/>
      <c r="G109" s="30" t="s">
        <v>77</v>
      </c>
      <c r="H109" s="30" t="s">
        <v>78</v>
      </c>
      <c r="I109" s="30" t="s">
        <v>79</v>
      </c>
      <c r="J109" s="30" t="s">
        <v>80</v>
      </c>
      <c r="K109" s="94" t="s">
        <v>77</v>
      </c>
      <c r="L109" s="94" t="s">
        <v>78</v>
      </c>
      <c r="M109" s="94" t="s">
        <v>79</v>
      </c>
      <c r="N109" s="94" t="s">
        <v>80</v>
      </c>
      <c r="O109" s="243"/>
      <c r="P109" s="243"/>
      <c r="Q109" s="243"/>
      <c r="R109" s="243"/>
      <c r="S109" s="345"/>
    </row>
    <row r="110" spans="1:19" hidden="1">
      <c r="A110" s="260"/>
      <c r="B110" s="260"/>
      <c r="C110" s="260"/>
      <c r="D110" s="260"/>
      <c r="E110" s="45" t="s">
        <v>403</v>
      </c>
      <c r="F110" s="45" t="s">
        <v>403</v>
      </c>
      <c r="G110" s="30"/>
      <c r="H110" s="30"/>
      <c r="I110" s="30"/>
      <c r="J110" s="30"/>
      <c r="K110" s="96" t="s">
        <v>403</v>
      </c>
      <c r="L110" s="96" t="s">
        <v>403</v>
      </c>
      <c r="M110" s="96" t="s">
        <v>403</v>
      </c>
      <c r="N110" s="96" t="s">
        <v>403</v>
      </c>
      <c r="O110" s="45" t="s">
        <v>403</v>
      </c>
      <c r="P110" s="45" t="s">
        <v>403</v>
      </c>
      <c r="Q110" s="45" t="s">
        <v>403</v>
      </c>
      <c r="R110" s="45" t="s">
        <v>403</v>
      </c>
      <c r="S110" s="389"/>
    </row>
    <row r="111" spans="1:19" hidden="1">
      <c r="A111" s="260" t="s">
        <v>56</v>
      </c>
      <c r="B111" s="280" t="s">
        <v>92</v>
      </c>
      <c r="C111" s="274" t="s">
        <v>401</v>
      </c>
      <c r="D111" s="40" t="s">
        <v>21</v>
      </c>
      <c r="E111" s="56">
        <v>0</v>
      </c>
      <c r="F111" s="196">
        <v>0</v>
      </c>
      <c r="G111" s="197"/>
      <c r="H111" s="197"/>
      <c r="I111" s="197"/>
      <c r="J111" s="197"/>
      <c r="K111" s="231"/>
      <c r="L111" s="231"/>
      <c r="M111" s="231"/>
      <c r="N111" s="232"/>
      <c r="O111" s="56">
        <v>0</v>
      </c>
      <c r="P111" s="56">
        <v>0</v>
      </c>
      <c r="Q111" s="56">
        <v>0</v>
      </c>
      <c r="R111" s="56">
        <v>0</v>
      </c>
      <c r="S111" s="274" t="s">
        <v>404</v>
      </c>
    </row>
    <row r="112" spans="1:19" ht="33.75" hidden="1">
      <c r="A112" s="260"/>
      <c r="B112" s="280"/>
      <c r="C112" s="275"/>
      <c r="D112" s="40" t="s">
        <v>28</v>
      </c>
      <c r="E112" s="56">
        <v>0</v>
      </c>
      <c r="F112" s="196">
        <v>0</v>
      </c>
      <c r="G112" s="197"/>
      <c r="H112" s="197"/>
      <c r="I112" s="197"/>
      <c r="J112" s="197"/>
      <c r="K112" s="231"/>
      <c r="L112" s="231"/>
      <c r="M112" s="231"/>
      <c r="N112" s="232"/>
      <c r="O112" s="56">
        <v>0</v>
      </c>
      <c r="P112" s="56">
        <v>0</v>
      </c>
      <c r="Q112" s="56">
        <v>0</v>
      </c>
      <c r="R112" s="56">
        <v>0</v>
      </c>
      <c r="S112" s="275"/>
    </row>
    <row r="113" spans="1:19" ht="33.75" hidden="1">
      <c r="A113" s="260"/>
      <c r="B113" s="280"/>
      <c r="C113" s="275"/>
      <c r="D113" s="40" t="s">
        <v>1</v>
      </c>
      <c r="E113" s="56">
        <v>0</v>
      </c>
      <c r="F113" s="196">
        <v>0</v>
      </c>
      <c r="G113" s="197"/>
      <c r="H113" s="197"/>
      <c r="I113" s="197"/>
      <c r="J113" s="197"/>
      <c r="K113" s="231"/>
      <c r="L113" s="231"/>
      <c r="M113" s="231"/>
      <c r="N113" s="232"/>
      <c r="O113" s="56">
        <v>0</v>
      </c>
      <c r="P113" s="56">
        <v>0</v>
      </c>
      <c r="Q113" s="56">
        <v>0</v>
      </c>
      <c r="R113" s="56">
        <v>0</v>
      </c>
      <c r="S113" s="275"/>
    </row>
    <row r="114" spans="1:19" ht="33.75" hidden="1">
      <c r="A114" s="260"/>
      <c r="B114" s="280"/>
      <c r="C114" s="275"/>
      <c r="D114" s="40" t="s">
        <v>22</v>
      </c>
      <c r="E114" s="56">
        <v>0</v>
      </c>
      <c r="F114" s="196">
        <v>0</v>
      </c>
      <c r="G114" s="197"/>
      <c r="H114" s="197"/>
      <c r="I114" s="197"/>
      <c r="J114" s="197"/>
      <c r="K114" s="231"/>
      <c r="L114" s="231"/>
      <c r="M114" s="231"/>
      <c r="N114" s="232"/>
      <c r="O114" s="56">
        <v>0</v>
      </c>
      <c r="P114" s="56">
        <v>0</v>
      </c>
      <c r="Q114" s="56">
        <v>0</v>
      </c>
      <c r="R114" s="56">
        <v>0</v>
      </c>
      <c r="S114" s="275"/>
    </row>
    <row r="115" spans="1:19" ht="22.5" hidden="1">
      <c r="A115" s="260"/>
      <c r="B115" s="280"/>
      <c r="C115" s="276"/>
      <c r="D115" s="40" t="s">
        <v>2</v>
      </c>
      <c r="E115" s="56">
        <v>0</v>
      </c>
      <c r="F115" s="196">
        <v>0</v>
      </c>
      <c r="G115" s="197"/>
      <c r="H115" s="197"/>
      <c r="I115" s="197"/>
      <c r="J115" s="197"/>
      <c r="K115" s="231"/>
      <c r="L115" s="231"/>
      <c r="M115" s="231"/>
      <c r="N115" s="232"/>
      <c r="O115" s="56">
        <v>0</v>
      </c>
      <c r="P115" s="56">
        <v>0</v>
      </c>
      <c r="Q115" s="56">
        <v>0</v>
      </c>
      <c r="R115" s="56">
        <v>0</v>
      </c>
      <c r="S115" s="276"/>
    </row>
    <row r="116" spans="1:19" ht="15" hidden="1" customHeight="1">
      <c r="A116" s="260" t="s">
        <v>57</v>
      </c>
      <c r="B116" s="280" t="s">
        <v>87</v>
      </c>
      <c r="C116" s="274" t="s">
        <v>401</v>
      </c>
      <c r="D116" s="40" t="s">
        <v>21</v>
      </c>
      <c r="E116" s="56">
        <v>0</v>
      </c>
      <c r="F116" s="196">
        <v>0</v>
      </c>
      <c r="G116" s="197"/>
      <c r="H116" s="197"/>
      <c r="I116" s="197"/>
      <c r="J116" s="197"/>
      <c r="K116" s="231"/>
      <c r="L116" s="231"/>
      <c r="M116" s="231"/>
      <c r="N116" s="232"/>
      <c r="O116" s="56">
        <v>0</v>
      </c>
      <c r="P116" s="56">
        <v>0</v>
      </c>
      <c r="Q116" s="56">
        <v>0</v>
      </c>
      <c r="R116" s="56">
        <v>0</v>
      </c>
      <c r="S116" s="274" t="s">
        <v>404</v>
      </c>
    </row>
    <row r="117" spans="1:19" ht="33.75" hidden="1">
      <c r="A117" s="260"/>
      <c r="B117" s="280"/>
      <c r="C117" s="275"/>
      <c r="D117" s="40" t="s">
        <v>28</v>
      </c>
      <c r="E117" s="56">
        <v>0</v>
      </c>
      <c r="F117" s="196">
        <v>0</v>
      </c>
      <c r="G117" s="197"/>
      <c r="H117" s="197"/>
      <c r="I117" s="197"/>
      <c r="J117" s="197"/>
      <c r="K117" s="231"/>
      <c r="L117" s="231"/>
      <c r="M117" s="231"/>
      <c r="N117" s="232"/>
      <c r="O117" s="56">
        <v>0</v>
      </c>
      <c r="P117" s="56">
        <v>0</v>
      </c>
      <c r="Q117" s="56">
        <v>0</v>
      </c>
      <c r="R117" s="56">
        <v>0</v>
      </c>
      <c r="S117" s="275"/>
    </row>
    <row r="118" spans="1:19" ht="33.75" hidden="1">
      <c r="A118" s="260"/>
      <c r="B118" s="280"/>
      <c r="C118" s="275"/>
      <c r="D118" s="40" t="s">
        <v>1</v>
      </c>
      <c r="E118" s="56">
        <v>0</v>
      </c>
      <c r="F118" s="196">
        <v>0</v>
      </c>
      <c r="G118" s="197"/>
      <c r="H118" s="197"/>
      <c r="I118" s="197"/>
      <c r="J118" s="197"/>
      <c r="K118" s="231"/>
      <c r="L118" s="231"/>
      <c r="M118" s="231"/>
      <c r="N118" s="232"/>
      <c r="O118" s="56">
        <v>0</v>
      </c>
      <c r="P118" s="56">
        <v>0</v>
      </c>
      <c r="Q118" s="56">
        <v>0</v>
      </c>
      <c r="R118" s="56">
        <v>0</v>
      </c>
      <c r="S118" s="275"/>
    </row>
    <row r="119" spans="1:19" ht="33.75" hidden="1">
      <c r="A119" s="260"/>
      <c r="B119" s="280"/>
      <c r="C119" s="275"/>
      <c r="D119" s="40" t="s">
        <v>22</v>
      </c>
      <c r="E119" s="56">
        <v>0</v>
      </c>
      <c r="F119" s="196">
        <v>0</v>
      </c>
      <c r="G119" s="197"/>
      <c r="H119" s="197"/>
      <c r="I119" s="197"/>
      <c r="J119" s="197"/>
      <c r="K119" s="231"/>
      <c r="L119" s="231"/>
      <c r="M119" s="231"/>
      <c r="N119" s="232"/>
      <c r="O119" s="56">
        <v>0</v>
      </c>
      <c r="P119" s="56">
        <v>0</v>
      </c>
      <c r="Q119" s="56">
        <v>0</v>
      </c>
      <c r="R119" s="56">
        <v>0</v>
      </c>
      <c r="S119" s="275"/>
    </row>
    <row r="120" spans="1:19" ht="22.5" hidden="1">
      <c r="A120" s="260"/>
      <c r="B120" s="280"/>
      <c r="C120" s="276"/>
      <c r="D120" s="40" t="s">
        <v>2</v>
      </c>
      <c r="E120" s="56">
        <v>0</v>
      </c>
      <c r="F120" s="196">
        <v>0</v>
      </c>
      <c r="G120" s="197"/>
      <c r="H120" s="197"/>
      <c r="I120" s="197"/>
      <c r="J120" s="197"/>
      <c r="K120" s="231"/>
      <c r="L120" s="231"/>
      <c r="M120" s="231"/>
      <c r="N120" s="232"/>
      <c r="O120" s="56">
        <v>0</v>
      </c>
      <c r="P120" s="56">
        <v>0</v>
      </c>
      <c r="Q120" s="56">
        <v>0</v>
      </c>
      <c r="R120" s="56">
        <v>0</v>
      </c>
      <c r="S120" s="276"/>
    </row>
    <row r="121" spans="1:19" hidden="1">
      <c r="A121" s="260"/>
      <c r="B121" s="300" t="s">
        <v>309</v>
      </c>
      <c r="C121" s="260" t="s">
        <v>401</v>
      </c>
      <c r="D121" s="260"/>
      <c r="E121" s="243" t="s">
        <v>72</v>
      </c>
      <c r="F121" s="243" t="s">
        <v>73</v>
      </c>
      <c r="G121" s="248" t="s">
        <v>76</v>
      </c>
      <c r="H121" s="248"/>
      <c r="I121" s="248"/>
      <c r="J121" s="248"/>
      <c r="K121" s="201" t="s">
        <v>76</v>
      </c>
      <c r="L121" s="202"/>
      <c r="M121" s="202"/>
      <c r="N121" s="203"/>
      <c r="O121" s="243" t="s">
        <v>4</v>
      </c>
      <c r="P121" s="243" t="s">
        <v>3</v>
      </c>
      <c r="Q121" s="243" t="s">
        <v>74</v>
      </c>
      <c r="R121" s="243" t="s">
        <v>75</v>
      </c>
      <c r="S121" s="204"/>
    </row>
    <row r="122" spans="1:19" hidden="1">
      <c r="A122" s="260"/>
      <c r="B122" s="300"/>
      <c r="C122" s="260"/>
      <c r="D122" s="260"/>
      <c r="E122" s="243"/>
      <c r="F122" s="243"/>
      <c r="G122" s="30" t="s">
        <v>77</v>
      </c>
      <c r="H122" s="30" t="s">
        <v>78</v>
      </c>
      <c r="I122" s="30" t="s">
        <v>79</v>
      </c>
      <c r="J122" s="30" t="s">
        <v>80</v>
      </c>
      <c r="K122" s="94" t="s">
        <v>77</v>
      </c>
      <c r="L122" s="94" t="s">
        <v>78</v>
      </c>
      <c r="M122" s="94" t="s">
        <v>79</v>
      </c>
      <c r="N122" s="94" t="s">
        <v>80</v>
      </c>
      <c r="O122" s="243"/>
      <c r="P122" s="243"/>
      <c r="Q122" s="243"/>
      <c r="R122" s="243"/>
      <c r="S122" s="205"/>
    </row>
    <row r="123" spans="1:19" hidden="1">
      <c r="A123" s="260"/>
      <c r="B123" s="300"/>
      <c r="C123" s="260"/>
      <c r="D123" s="260"/>
      <c r="E123" s="46" t="s">
        <v>403</v>
      </c>
      <c r="F123" s="46" t="s">
        <v>403</v>
      </c>
      <c r="G123" s="37"/>
      <c r="H123" s="37"/>
      <c r="I123" s="37"/>
      <c r="J123" s="37"/>
      <c r="K123" s="80" t="s">
        <v>403</v>
      </c>
      <c r="L123" s="80" t="s">
        <v>403</v>
      </c>
      <c r="M123" s="80" t="s">
        <v>403</v>
      </c>
      <c r="N123" s="80" t="s">
        <v>403</v>
      </c>
      <c r="O123" s="46" t="s">
        <v>403</v>
      </c>
      <c r="P123" s="46" t="s">
        <v>403</v>
      </c>
      <c r="Q123" s="46" t="s">
        <v>403</v>
      </c>
      <c r="R123" s="46" t="s">
        <v>403</v>
      </c>
      <c r="S123" s="206"/>
    </row>
    <row r="124" spans="1:19" hidden="1">
      <c r="A124" s="260"/>
      <c r="B124" s="280" t="s">
        <v>93</v>
      </c>
      <c r="C124" s="274" t="s">
        <v>401</v>
      </c>
      <c r="D124" s="40" t="s">
        <v>21</v>
      </c>
      <c r="E124" s="56">
        <v>0</v>
      </c>
      <c r="F124" s="196">
        <v>0</v>
      </c>
      <c r="G124" s="197"/>
      <c r="H124" s="197"/>
      <c r="I124" s="197"/>
      <c r="J124" s="197"/>
      <c r="K124" s="231"/>
      <c r="L124" s="231"/>
      <c r="M124" s="231"/>
      <c r="N124" s="232"/>
      <c r="O124" s="56">
        <v>0</v>
      </c>
      <c r="P124" s="56">
        <v>0</v>
      </c>
      <c r="Q124" s="56">
        <v>0</v>
      </c>
      <c r="R124" s="56">
        <v>0</v>
      </c>
      <c r="S124" s="274" t="s">
        <v>404</v>
      </c>
    </row>
    <row r="125" spans="1:19" ht="33.75" hidden="1">
      <c r="A125" s="260"/>
      <c r="B125" s="280"/>
      <c r="C125" s="275"/>
      <c r="D125" s="40" t="s">
        <v>28</v>
      </c>
      <c r="E125" s="56">
        <v>0</v>
      </c>
      <c r="F125" s="196">
        <v>0</v>
      </c>
      <c r="G125" s="197"/>
      <c r="H125" s="197"/>
      <c r="I125" s="197"/>
      <c r="J125" s="197"/>
      <c r="K125" s="231"/>
      <c r="L125" s="231"/>
      <c r="M125" s="231"/>
      <c r="N125" s="232"/>
      <c r="O125" s="56">
        <v>0</v>
      </c>
      <c r="P125" s="56">
        <v>0</v>
      </c>
      <c r="Q125" s="56">
        <v>0</v>
      </c>
      <c r="R125" s="56">
        <v>0</v>
      </c>
      <c r="S125" s="275"/>
    </row>
    <row r="126" spans="1:19" ht="33.75" hidden="1">
      <c r="A126" s="260"/>
      <c r="B126" s="280"/>
      <c r="C126" s="275"/>
      <c r="D126" s="40" t="s">
        <v>1</v>
      </c>
      <c r="E126" s="56">
        <v>0</v>
      </c>
      <c r="F126" s="196">
        <v>0</v>
      </c>
      <c r="G126" s="197"/>
      <c r="H126" s="197"/>
      <c r="I126" s="197"/>
      <c r="J126" s="197"/>
      <c r="K126" s="231"/>
      <c r="L126" s="231"/>
      <c r="M126" s="231"/>
      <c r="N126" s="232"/>
      <c r="O126" s="56">
        <v>0</v>
      </c>
      <c r="P126" s="56">
        <v>0</v>
      </c>
      <c r="Q126" s="56">
        <v>0</v>
      </c>
      <c r="R126" s="56">
        <v>0</v>
      </c>
      <c r="S126" s="275"/>
    </row>
    <row r="127" spans="1:19" ht="33.75" hidden="1">
      <c r="A127" s="260"/>
      <c r="B127" s="280"/>
      <c r="C127" s="275"/>
      <c r="D127" s="40" t="s">
        <v>22</v>
      </c>
      <c r="E127" s="56">
        <v>0</v>
      </c>
      <c r="F127" s="196">
        <v>0</v>
      </c>
      <c r="G127" s="197"/>
      <c r="H127" s="197"/>
      <c r="I127" s="197"/>
      <c r="J127" s="197"/>
      <c r="K127" s="231"/>
      <c r="L127" s="231"/>
      <c r="M127" s="231"/>
      <c r="N127" s="232"/>
      <c r="O127" s="56">
        <v>0</v>
      </c>
      <c r="P127" s="56">
        <v>0</v>
      </c>
      <c r="Q127" s="56">
        <v>0</v>
      </c>
      <c r="R127" s="56">
        <v>0</v>
      </c>
      <c r="S127" s="275"/>
    </row>
    <row r="128" spans="1:19" ht="22.5" hidden="1">
      <c r="A128" s="260"/>
      <c r="B128" s="280"/>
      <c r="C128" s="276"/>
      <c r="D128" s="40" t="s">
        <v>2</v>
      </c>
      <c r="E128" s="56">
        <v>0</v>
      </c>
      <c r="F128" s="196">
        <v>0</v>
      </c>
      <c r="G128" s="197"/>
      <c r="H128" s="197"/>
      <c r="I128" s="197"/>
      <c r="J128" s="197"/>
      <c r="K128" s="231"/>
      <c r="L128" s="231"/>
      <c r="M128" s="231"/>
      <c r="N128" s="232"/>
      <c r="O128" s="56">
        <v>0</v>
      </c>
      <c r="P128" s="56">
        <v>0</v>
      </c>
      <c r="Q128" s="56">
        <v>0</v>
      </c>
      <c r="R128" s="56">
        <v>0</v>
      </c>
      <c r="S128" s="276"/>
    </row>
    <row r="129" spans="1:19" hidden="1">
      <c r="A129" s="260" t="s">
        <v>58</v>
      </c>
      <c r="B129" s="280" t="s">
        <v>41</v>
      </c>
      <c r="C129" s="274" t="s">
        <v>401</v>
      </c>
      <c r="D129" s="40" t="s">
        <v>21</v>
      </c>
      <c r="E129" s="56">
        <v>0</v>
      </c>
      <c r="F129" s="196">
        <v>0</v>
      </c>
      <c r="G129" s="197"/>
      <c r="H129" s="197"/>
      <c r="I129" s="197"/>
      <c r="J129" s="197"/>
      <c r="K129" s="231"/>
      <c r="L129" s="231"/>
      <c r="M129" s="231"/>
      <c r="N129" s="232"/>
      <c r="O129" s="56">
        <v>0</v>
      </c>
      <c r="P129" s="56">
        <v>0</v>
      </c>
      <c r="Q129" s="56">
        <v>0</v>
      </c>
      <c r="R129" s="56">
        <v>0</v>
      </c>
      <c r="S129" s="274" t="s">
        <v>404</v>
      </c>
    </row>
    <row r="130" spans="1:19" ht="33.75" hidden="1">
      <c r="A130" s="260"/>
      <c r="B130" s="280"/>
      <c r="C130" s="275"/>
      <c r="D130" s="40" t="s">
        <v>28</v>
      </c>
      <c r="E130" s="56">
        <v>0</v>
      </c>
      <c r="F130" s="196">
        <v>0</v>
      </c>
      <c r="G130" s="197"/>
      <c r="H130" s="197"/>
      <c r="I130" s="197"/>
      <c r="J130" s="197"/>
      <c r="K130" s="231"/>
      <c r="L130" s="231"/>
      <c r="M130" s="231"/>
      <c r="N130" s="232"/>
      <c r="O130" s="56">
        <v>0</v>
      </c>
      <c r="P130" s="56">
        <v>0</v>
      </c>
      <c r="Q130" s="56">
        <v>0</v>
      </c>
      <c r="R130" s="56">
        <v>0</v>
      </c>
      <c r="S130" s="275"/>
    </row>
    <row r="131" spans="1:19" ht="33.75" hidden="1">
      <c r="A131" s="260"/>
      <c r="B131" s="280"/>
      <c r="C131" s="275"/>
      <c r="D131" s="40" t="s">
        <v>1</v>
      </c>
      <c r="E131" s="56">
        <v>0</v>
      </c>
      <c r="F131" s="196">
        <v>0</v>
      </c>
      <c r="G131" s="197"/>
      <c r="H131" s="197"/>
      <c r="I131" s="197"/>
      <c r="J131" s="197"/>
      <c r="K131" s="231"/>
      <c r="L131" s="231"/>
      <c r="M131" s="231"/>
      <c r="N131" s="232"/>
      <c r="O131" s="56">
        <v>0</v>
      </c>
      <c r="P131" s="56">
        <v>0</v>
      </c>
      <c r="Q131" s="56">
        <v>0</v>
      </c>
      <c r="R131" s="56">
        <v>0</v>
      </c>
      <c r="S131" s="275"/>
    </row>
    <row r="132" spans="1:19" ht="33.75" hidden="1">
      <c r="A132" s="260"/>
      <c r="B132" s="280"/>
      <c r="C132" s="275"/>
      <c r="D132" s="40" t="s">
        <v>22</v>
      </c>
      <c r="E132" s="56">
        <v>0</v>
      </c>
      <c r="F132" s="196">
        <v>0</v>
      </c>
      <c r="G132" s="197"/>
      <c r="H132" s="197"/>
      <c r="I132" s="197"/>
      <c r="J132" s="197"/>
      <c r="K132" s="231"/>
      <c r="L132" s="231"/>
      <c r="M132" s="231"/>
      <c r="N132" s="232"/>
      <c r="O132" s="56">
        <v>0</v>
      </c>
      <c r="P132" s="56">
        <v>0</v>
      </c>
      <c r="Q132" s="56">
        <v>0</v>
      </c>
      <c r="R132" s="56">
        <v>0</v>
      </c>
      <c r="S132" s="275"/>
    </row>
    <row r="133" spans="1:19" ht="22.5" hidden="1">
      <c r="A133" s="260"/>
      <c r="B133" s="280"/>
      <c r="C133" s="276"/>
      <c r="D133" s="40" t="s">
        <v>2</v>
      </c>
      <c r="E133" s="56">
        <v>0</v>
      </c>
      <c r="F133" s="196">
        <v>0</v>
      </c>
      <c r="G133" s="197"/>
      <c r="H133" s="197"/>
      <c r="I133" s="197"/>
      <c r="J133" s="197"/>
      <c r="K133" s="231"/>
      <c r="L133" s="231"/>
      <c r="M133" s="231"/>
      <c r="N133" s="232"/>
      <c r="O133" s="56">
        <v>0</v>
      </c>
      <c r="P133" s="56">
        <v>0</v>
      </c>
      <c r="Q133" s="56">
        <v>0</v>
      </c>
      <c r="R133" s="56">
        <v>0</v>
      </c>
      <c r="S133" s="276"/>
    </row>
    <row r="134" spans="1:19" hidden="1">
      <c r="A134" s="260"/>
      <c r="B134" s="300" t="s">
        <v>310</v>
      </c>
      <c r="C134" s="260"/>
      <c r="D134" s="260"/>
      <c r="E134" s="243" t="s">
        <v>72</v>
      </c>
      <c r="F134" s="243" t="s">
        <v>73</v>
      </c>
      <c r="G134" s="248" t="s">
        <v>76</v>
      </c>
      <c r="H134" s="248"/>
      <c r="I134" s="248"/>
      <c r="J134" s="248"/>
      <c r="K134" s="201" t="s">
        <v>76</v>
      </c>
      <c r="L134" s="202"/>
      <c r="M134" s="202"/>
      <c r="N134" s="203"/>
      <c r="O134" s="243" t="s">
        <v>4</v>
      </c>
      <c r="P134" s="243" t="s">
        <v>3</v>
      </c>
      <c r="Q134" s="243" t="s">
        <v>74</v>
      </c>
      <c r="R134" s="243" t="s">
        <v>75</v>
      </c>
      <c r="S134" s="264"/>
    </row>
    <row r="135" spans="1:19" hidden="1">
      <c r="A135" s="260"/>
      <c r="B135" s="300"/>
      <c r="C135" s="260"/>
      <c r="D135" s="260"/>
      <c r="E135" s="243"/>
      <c r="F135" s="243"/>
      <c r="G135" s="30" t="s">
        <v>77</v>
      </c>
      <c r="H135" s="30" t="s">
        <v>78</v>
      </c>
      <c r="I135" s="30" t="s">
        <v>79</v>
      </c>
      <c r="J135" s="30" t="s">
        <v>80</v>
      </c>
      <c r="K135" s="94" t="s">
        <v>77</v>
      </c>
      <c r="L135" s="94" t="s">
        <v>78</v>
      </c>
      <c r="M135" s="94" t="s">
        <v>79</v>
      </c>
      <c r="N135" s="94" t="s">
        <v>80</v>
      </c>
      <c r="O135" s="243"/>
      <c r="P135" s="243"/>
      <c r="Q135" s="243"/>
      <c r="R135" s="243"/>
      <c r="S135" s="265"/>
    </row>
    <row r="136" spans="1:19" ht="18.75" hidden="1" customHeight="1">
      <c r="A136" s="260"/>
      <c r="B136" s="300"/>
      <c r="C136" s="260"/>
      <c r="D136" s="260"/>
      <c r="E136" s="46" t="s">
        <v>403</v>
      </c>
      <c r="F136" s="46" t="s">
        <v>403</v>
      </c>
      <c r="G136" s="37"/>
      <c r="H136" s="37"/>
      <c r="I136" s="37"/>
      <c r="J136" s="37"/>
      <c r="K136" s="80" t="s">
        <v>403</v>
      </c>
      <c r="L136" s="80" t="s">
        <v>403</v>
      </c>
      <c r="M136" s="80" t="s">
        <v>403</v>
      </c>
      <c r="N136" s="80" t="s">
        <v>403</v>
      </c>
      <c r="O136" s="46" t="s">
        <v>403</v>
      </c>
      <c r="P136" s="46" t="s">
        <v>403</v>
      </c>
      <c r="Q136" s="46" t="s">
        <v>403</v>
      </c>
      <c r="R136" s="46" t="s">
        <v>403</v>
      </c>
      <c r="S136" s="266"/>
    </row>
    <row r="137" spans="1:19" ht="15" hidden="1" customHeight="1">
      <c r="A137" s="260" t="s">
        <v>59</v>
      </c>
      <c r="B137" s="280" t="s">
        <v>113</v>
      </c>
      <c r="C137" s="274" t="s">
        <v>401</v>
      </c>
      <c r="D137" s="40" t="s">
        <v>21</v>
      </c>
      <c r="E137" s="56">
        <v>0</v>
      </c>
      <c r="F137" s="196">
        <v>0</v>
      </c>
      <c r="G137" s="197"/>
      <c r="H137" s="197"/>
      <c r="I137" s="197"/>
      <c r="J137" s="197"/>
      <c r="K137" s="231"/>
      <c r="L137" s="231"/>
      <c r="M137" s="231"/>
      <c r="N137" s="232"/>
      <c r="O137" s="56">
        <v>0</v>
      </c>
      <c r="P137" s="56">
        <v>0</v>
      </c>
      <c r="Q137" s="56">
        <v>0</v>
      </c>
      <c r="R137" s="56">
        <v>0</v>
      </c>
      <c r="S137" s="274" t="s">
        <v>404</v>
      </c>
    </row>
    <row r="138" spans="1:19" ht="33.75" hidden="1">
      <c r="A138" s="260"/>
      <c r="B138" s="280"/>
      <c r="C138" s="275"/>
      <c r="D138" s="40" t="s">
        <v>28</v>
      </c>
      <c r="E138" s="56">
        <v>0</v>
      </c>
      <c r="F138" s="196">
        <v>0</v>
      </c>
      <c r="G138" s="197"/>
      <c r="H138" s="197"/>
      <c r="I138" s="197"/>
      <c r="J138" s="197"/>
      <c r="K138" s="231"/>
      <c r="L138" s="231"/>
      <c r="M138" s="231"/>
      <c r="N138" s="232"/>
      <c r="O138" s="56">
        <v>0</v>
      </c>
      <c r="P138" s="56">
        <v>0</v>
      </c>
      <c r="Q138" s="56">
        <v>0</v>
      </c>
      <c r="R138" s="56">
        <v>0</v>
      </c>
      <c r="S138" s="275"/>
    </row>
    <row r="139" spans="1:19" ht="33.75" hidden="1">
      <c r="A139" s="260"/>
      <c r="B139" s="280"/>
      <c r="C139" s="275"/>
      <c r="D139" s="40" t="s">
        <v>1</v>
      </c>
      <c r="E139" s="56">
        <v>0</v>
      </c>
      <c r="F139" s="196">
        <v>0</v>
      </c>
      <c r="G139" s="197"/>
      <c r="H139" s="197"/>
      <c r="I139" s="197"/>
      <c r="J139" s="197"/>
      <c r="K139" s="231"/>
      <c r="L139" s="231"/>
      <c r="M139" s="231"/>
      <c r="N139" s="232"/>
      <c r="O139" s="56">
        <v>0</v>
      </c>
      <c r="P139" s="56">
        <v>0</v>
      </c>
      <c r="Q139" s="56">
        <v>0</v>
      </c>
      <c r="R139" s="56">
        <v>0</v>
      </c>
      <c r="S139" s="275"/>
    </row>
    <row r="140" spans="1:19" ht="33.75" hidden="1">
      <c r="A140" s="260"/>
      <c r="B140" s="280"/>
      <c r="C140" s="275"/>
      <c r="D140" s="40" t="s">
        <v>22</v>
      </c>
      <c r="E140" s="56">
        <v>0</v>
      </c>
      <c r="F140" s="196">
        <v>0</v>
      </c>
      <c r="G140" s="197"/>
      <c r="H140" s="197"/>
      <c r="I140" s="197"/>
      <c r="J140" s="197"/>
      <c r="K140" s="231"/>
      <c r="L140" s="231"/>
      <c r="M140" s="231"/>
      <c r="N140" s="232"/>
      <c r="O140" s="56">
        <v>0</v>
      </c>
      <c r="P140" s="56">
        <v>0</v>
      </c>
      <c r="Q140" s="56">
        <v>0</v>
      </c>
      <c r="R140" s="56">
        <v>0</v>
      </c>
      <c r="S140" s="275"/>
    </row>
    <row r="141" spans="1:19" ht="22.5" hidden="1">
      <c r="A141" s="260"/>
      <c r="B141" s="280"/>
      <c r="C141" s="276"/>
      <c r="D141" s="40" t="s">
        <v>2</v>
      </c>
      <c r="E141" s="56">
        <v>0</v>
      </c>
      <c r="F141" s="196">
        <v>0</v>
      </c>
      <c r="G141" s="197"/>
      <c r="H141" s="197"/>
      <c r="I141" s="197"/>
      <c r="J141" s="197"/>
      <c r="K141" s="231"/>
      <c r="L141" s="231"/>
      <c r="M141" s="231"/>
      <c r="N141" s="232"/>
      <c r="O141" s="56">
        <v>0</v>
      </c>
      <c r="P141" s="56">
        <v>0</v>
      </c>
      <c r="Q141" s="56">
        <v>0</v>
      </c>
      <c r="R141" s="56">
        <v>0</v>
      </c>
      <c r="S141" s="276"/>
    </row>
    <row r="142" spans="1:19" ht="15" hidden="1" customHeight="1">
      <c r="A142" s="260" t="s">
        <v>60</v>
      </c>
      <c r="B142" s="280" t="s">
        <v>390</v>
      </c>
      <c r="C142" s="274" t="s">
        <v>401</v>
      </c>
      <c r="D142" s="40" t="s">
        <v>21</v>
      </c>
      <c r="E142" s="56">
        <v>0</v>
      </c>
      <c r="F142" s="196">
        <v>0</v>
      </c>
      <c r="G142" s="197"/>
      <c r="H142" s="197"/>
      <c r="I142" s="197"/>
      <c r="J142" s="197"/>
      <c r="K142" s="231"/>
      <c r="L142" s="231"/>
      <c r="M142" s="231"/>
      <c r="N142" s="232"/>
      <c r="O142" s="56">
        <v>0</v>
      </c>
      <c r="P142" s="56">
        <v>0</v>
      </c>
      <c r="Q142" s="56">
        <v>0</v>
      </c>
      <c r="R142" s="56">
        <v>0</v>
      </c>
      <c r="S142" s="274" t="s">
        <v>404</v>
      </c>
    </row>
    <row r="143" spans="1:19" ht="33.75" hidden="1">
      <c r="A143" s="260"/>
      <c r="B143" s="280"/>
      <c r="C143" s="275"/>
      <c r="D143" s="40" t="s">
        <v>28</v>
      </c>
      <c r="E143" s="56">
        <v>0</v>
      </c>
      <c r="F143" s="196">
        <v>0</v>
      </c>
      <c r="G143" s="197"/>
      <c r="H143" s="197"/>
      <c r="I143" s="197"/>
      <c r="J143" s="197"/>
      <c r="K143" s="231"/>
      <c r="L143" s="231"/>
      <c r="M143" s="231"/>
      <c r="N143" s="232"/>
      <c r="O143" s="56">
        <v>0</v>
      </c>
      <c r="P143" s="56">
        <v>0</v>
      </c>
      <c r="Q143" s="56">
        <v>0</v>
      </c>
      <c r="R143" s="56">
        <v>0</v>
      </c>
      <c r="S143" s="275"/>
    </row>
    <row r="144" spans="1:19" ht="33.75" hidden="1">
      <c r="A144" s="260"/>
      <c r="B144" s="280"/>
      <c r="C144" s="275"/>
      <c r="D144" s="40" t="s">
        <v>1</v>
      </c>
      <c r="E144" s="56">
        <v>0</v>
      </c>
      <c r="F144" s="196">
        <v>0</v>
      </c>
      <c r="G144" s="197"/>
      <c r="H144" s="197"/>
      <c r="I144" s="197"/>
      <c r="J144" s="197"/>
      <c r="K144" s="231"/>
      <c r="L144" s="231"/>
      <c r="M144" s="231"/>
      <c r="N144" s="232"/>
      <c r="O144" s="56">
        <v>0</v>
      </c>
      <c r="P144" s="56">
        <v>0</v>
      </c>
      <c r="Q144" s="56">
        <v>0</v>
      </c>
      <c r="R144" s="56">
        <v>0</v>
      </c>
      <c r="S144" s="275"/>
    </row>
    <row r="145" spans="1:19" ht="33.75" hidden="1">
      <c r="A145" s="260"/>
      <c r="B145" s="280"/>
      <c r="C145" s="275"/>
      <c r="D145" s="40" t="s">
        <v>22</v>
      </c>
      <c r="E145" s="56">
        <v>0</v>
      </c>
      <c r="F145" s="196">
        <v>0</v>
      </c>
      <c r="G145" s="197"/>
      <c r="H145" s="197"/>
      <c r="I145" s="197"/>
      <c r="J145" s="197"/>
      <c r="K145" s="231"/>
      <c r="L145" s="231"/>
      <c r="M145" s="231"/>
      <c r="N145" s="232"/>
      <c r="O145" s="56">
        <v>0</v>
      </c>
      <c r="P145" s="56">
        <v>0</v>
      </c>
      <c r="Q145" s="56">
        <v>0</v>
      </c>
      <c r="R145" s="56">
        <v>0</v>
      </c>
      <c r="S145" s="275"/>
    </row>
    <row r="146" spans="1:19" ht="22.5" hidden="1">
      <c r="A146" s="260"/>
      <c r="B146" s="280"/>
      <c r="C146" s="276"/>
      <c r="D146" s="40" t="s">
        <v>2</v>
      </c>
      <c r="E146" s="56">
        <v>0</v>
      </c>
      <c r="F146" s="196">
        <v>0</v>
      </c>
      <c r="G146" s="197"/>
      <c r="H146" s="197"/>
      <c r="I146" s="197"/>
      <c r="J146" s="197"/>
      <c r="K146" s="231"/>
      <c r="L146" s="231"/>
      <c r="M146" s="231"/>
      <c r="N146" s="232"/>
      <c r="O146" s="56">
        <v>0</v>
      </c>
      <c r="P146" s="56">
        <v>0</v>
      </c>
      <c r="Q146" s="56">
        <v>0</v>
      </c>
      <c r="R146" s="56">
        <v>0</v>
      </c>
      <c r="S146" s="276"/>
    </row>
    <row r="147" spans="1:19" hidden="1">
      <c r="A147" s="260"/>
      <c r="B147" s="300" t="s">
        <v>319</v>
      </c>
      <c r="C147" s="260"/>
      <c r="D147" s="260"/>
      <c r="E147" s="243" t="s">
        <v>72</v>
      </c>
      <c r="F147" s="243" t="s">
        <v>73</v>
      </c>
      <c r="G147" s="248" t="s">
        <v>76</v>
      </c>
      <c r="H147" s="248"/>
      <c r="I147" s="248"/>
      <c r="J147" s="248"/>
      <c r="K147" s="201" t="s">
        <v>76</v>
      </c>
      <c r="L147" s="202"/>
      <c r="M147" s="202"/>
      <c r="N147" s="203"/>
      <c r="O147" s="243" t="s">
        <v>4</v>
      </c>
      <c r="P147" s="243" t="s">
        <v>3</v>
      </c>
      <c r="Q147" s="243" t="s">
        <v>74</v>
      </c>
      <c r="R147" s="243" t="s">
        <v>75</v>
      </c>
      <c r="S147" s="40"/>
    </row>
    <row r="148" spans="1:19" hidden="1">
      <c r="A148" s="260"/>
      <c r="B148" s="300"/>
      <c r="C148" s="260"/>
      <c r="D148" s="260"/>
      <c r="E148" s="243"/>
      <c r="F148" s="243"/>
      <c r="G148" s="30" t="s">
        <v>77</v>
      </c>
      <c r="H148" s="30" t="s">
        <v>78</v>
      </c>
      <c r="I148" s="30" t="s">
        <v>79</v>
      </c>
      <c r="J148" s="30" t="s">
        <v>80</v>
      </c>
      <c r="K148" s="94" t="s">
        <v>77</v>
      </c>
      <c r="L148" s="94" t="s">
        <v>78</v>
      </c>
      <c r="M148" s="94" t="s">
        <v>79</v>
      </c>
      <c r="N148" s="94" t="s">
        <v>80</v>
      </c>
      <c r="O148" s="243"/>
      <c r="P148" s="243"/>
      <c r="Q148" s="243"/>
      <c r="R148" s="243"/>
      <c r="S148" s="40"/>
    </row>
    <row r="149" spans="1:19" ht="30" hidden="1" customHeight="1">
      <c r="A149" s="260"/>
      <c r="B149" s="300"/>
      <c r="C149" s="260"/>
      <c r="D149" s="260"/>
      <c r="E149" s="46" t="s">
        <v>403</v>
      </c>
      <c r="F149" s="46" t="s">
        <v>403</v>
      </c>
      <c r="G149" s="37"/>
      <c r="H149" s="37"/>
      <c r="I149" s="37"/>
      <c r="J149" s="37"/>
      <c r="K149" s="80" t="s">
        <v>403</v>
      </c>
      <c r="L149" s="80" t="s">
        <v>403</v>
      </c>
      <c r="M149" s="80" t="s">
        <v>403</v>
      </c>
      <c r="N149" s="80" t="s">
        <v>403</v>
      </c>
      <c r="O149" s="46" t="s">
        <v>403</v>
      </c>
      <c r="P149" s="46" t="s">
        <v>403</v>
      </c>
      <c r="Q149" s="46" t="s">
        <v>403</v>
      </c>
      <c r="R149" s="46" t="s">
        <v>403</v>
      </c>
      <c r="S149" s="40"/>
    </row>
    <row r="150" spans="1:19" hidden="1">
      <c r="A150" s="260" t="s">
        <v>61</v>
      </c>
      <c r="B150" s="280" t="s">
        <v>89</v>
      </c>
      <c r="C150" s="274" t="s">
        <v>401</v>
      </c>
      <c r="D150" s="40" t="s">
        <v>21</v>
      </c>
      <c r="E150" s="56">
        <v>0</v>
      </c>
      <c r="F150" s="196">
        <v>0</v>
      </c>
      <c r="G150" s="197"/>
      <c r="H150" s="197"/>
      <c r="I150" s="197"/>
      <c r="J150" s="197"/>
      <c r="K150" s="231"/>
      <c r="L150" s="231"/>
      <c r="M150" s="231"/>
      <c r="N150" s="232"/>
      <c r="O150" s="56">
        <v>0</v>
      </c>
      <c r="P150" s="56">
        <v>0</v>
      </c>
      <c r="Q150" s="56">
        <v>0</v>
      </c>
      <c r="R150" s="56">
        <v>0</v>
      </c>
      <c r="S150" s="274" t="s">
        <v>404</v>
      </c>
    </row>
    <row r="151" spans="1:19" ht="33.75" hidden="1">
      <c r="A151" s="260"/>
      <c r="B151" s="280"/>
      <c r="C151" s="275"/>
      <c r="D151" s="40" t="s">
        <v>28</v>
      </c>
      <c r="E151" s="56">
        <v>0</v>
      </c>
      <c r="F151" s="196">
        <v>0</v>
      </c>
      <c r="G151" s="197"/>
      <c r="H151" s="197"/>
      <c r="I151" s="197"/>
      <c r="J151" s="197"/>
      <c r="K151" s="231"/>
      <c r="L151" s="231"/>
      <c r="M151" s="231"/>
      <c r="N151" s="232"/>
      <c r="O151" s="56">
        <v>0</v>
      </c>
      <c r="P151" s="56">
        <v>0</v>
      </c>
      <c r="Q151" s="56">
        <v>0</v>
      </c>
      <c r="R151" s="56">
        <v>0</v>
      </c>
      <c r="S151" s="275"/>
    </row>
    <row r="152" spans="1:19" ht="33.75" hidden="1">
      <c r="A152" s="260"/>
      <c r="B152" s="280"/>
      <c r="C152" s="275"/>
      <c r="D152" s="40" t="s">
        <v>1</v>
      </c>
      <c r="E152" s="56">
        <v>0</v>
      </c>
      <c r="F152" s="196">
        <v>0</v>
      </c>
      <c r="G152" s="197"/>
      <c r="H152" s="197"/>
      <c r="I152" s="197"/>
      <c r="J152" s="197"/>
      <c r="K152" s="231"/>
      <c r="L152" s="231"/>
      <c r="M152" s="231"/>
      <c r="N152" s="232"/>
      <c r="O152" s="56">
        <v>0</v>
      </c>
      <c r="P152" s="56">
        <v>0</v>
      </c>
      <c r="Q152" s="56">
        <v>0</v>
      </c>
      <c r="R152" s="56">
        <v>0</v>
      </c>
      <c r="S152" s="275"/>
    </row>
    <row r="153" spans="1:19" ht="33.75" hidden="1">
      <c r="A153" s="260"/>
      <c r="B153" s="280"/>
      <c r="C153" s="275"/>
      <c r="D153" s="40" t="s">
        <v>22</v>
      </c>
      <c r="E153" s="56">
        <v>0</v>
      </c>
      <c r="F153" s="196">
        <v>0</v>
      </c>
      <c r="G153" s="197"/>
      <c r="H153" s="197"/>
      <c r="I153" s="197"/>
      <c r="J153" s="197"/>
      <c r="K153" s="231"/>
      <c r="L153" s="231"/>
      <c r="M153" s="231"/>
      <c r="N153" s="232"/>
      <c r="O153" s="56">
        <v>0</v>
      </c>
      <c r="P153" s="56">
        <v>0</v>
      </c>
      <c r="Q153" s="56">
        <v>0</v>
      </c>
      <c r="R153" s="56">
        <v>0</v>
      </c>
      <c r="S153" s="275"/>
    </row>
    <row r="154" spans="1:19" ht="22.5" hidden="1">
      <c r="A154" s="260"/>
      <c r="B154" s="280"/>
      <c r="C154" s="276"/>
      <c r="D154" s="40" t="s">
        <v>2</v>
      </c>
      <c r="E154" s="56">
        <v>0</v>
      </c>
      <c r="F154" s="196">
        <v>0</v>
      </c>
      <c r="G154" s="197"/>
      <c r="H154" s="197"/>
      <c r="I154" s="197"/>
      <c r="J154" s="197"/>
      <c r="K154" s="231"/>
      <c r="L154" s="231"/>
      <c r="M154" s="231"/>
      <c r="N154" s="232"/>
      <c r="O154" s="56">
        <v>0</v>
      </c>
      <c r="P154" s="56">
        <v>0</v>
      </c>
      <c r="Q154" s="56">
        <v>0</v>
      </c>
      <c r="R154" s="56">
        <v>0</v>
      </c>
      <c r="S154" s="276"/>
    </row>
    <row r="155" spans="1:19" hidden="1">
      <c r="A155" s="260" t="s">
        <v>62</v>
      </c>
      <c r="B155" s="280" t="s">
        <v>82</v>
      </c>
      <c r="C155" s="274" t="s">
        <v>401</v>
      </c>
      <c r="D155" s="40" t="s">
        <v>21</v>
      </c>
      <c r="E155" s="56">
        <v>0</v>
      </c>
      <c r="F155" s="196">
        <v>0</v>
      </c>
      <c r="G155" s="197"/>
      <c r="H155" s="197"/>
      <c r="I155" s="197"/>
      <c r="J155" s="197"/>
      <c r="K155" s="231"/>
      <c r="L155" s="231"/>
      <c r="M155" s="231"/>
      <c r="N155" s="232"/>
      <c r="O155" s="56">
        <v>0</v>
      </c>
      <c r="P155" s="56">
        <v>0</v>
      </c>
      <c r="Q155" s="56">
        <v>0</v>
      </c>
      <c r="R155" s="56">
        <v>0</v>
      </c>
      <c r="S155" s="274" t="s">
        <v>404</v>
      </c>
    </row>
    <row r="156" spans="1:19" ht="33.75" hidden="1">
      <c r="A156" s="260"/>
      <c r="B156" s="280"/>
      <c r="C156" s="275"/>
      <c r="D156" s="40" t="s">
        <v>28</v>
      </c>
      <c r="E156" s="56">
        <v>0</v>
      </c>
      <c r="F156" s="196">
        <v>0</v>
      </c>
      <c r="G156" s="197"/>
      <c r="H156" s="197"/>
      <c r="I156" s="197"/>
      <c r="J156" s="197"/>
      <c r="K156" s="231"/>
      <c r="L156" s="231"/>
      <c r="M156" s="231"/>
      <c r="N156" s="232"/>
      <c r="O156" s="56">
        <v>0</v>
      </c>
      <c r="P156" s="56">
        <v>0</v>
      </c>
      <c r="Q156" s="56">
        <v>0</v>
      </c>
      <c r="R156" s="56">
        <v>0</v>
      </c>
      <c r="S156" s="275"/>
    </row>
    <row r="157" spans="1:19" ht="33.75" hidden="1">
      <c r="A157" s="260"/>
      <c r="B157" s="280"/>
      <c r="C157" s="275"/>
      <c r="D157" s="40" t="s">
        <v>1</v>
      </c>
      <c r="E157" s="56">
        <v>0</v>
      </c>
      <c r="F157" s="196">
        <v>0</v>
      </c>
      <c r="G157" s="197"/>
      <c r="H157" s="197"/>
      <c r="I157" s="197"/>
      <c r="J157" s="197"/>
      <c r="K157" s="231"/>
      <c r="L157" s="231"/>
      <c r="M157" s="231"/>
      <c r="N157" s="232"/>
      <c r="O157" s="56">
        <v>0</v>
      </c>
      <c r="P157" s="56">
        <v>0</v>
      </c>
      <c r="Q157" s="56">
        <v>0</v>
      </c>
      <c r="R157" s="56">
        <v>0</v>
      </c>
      <c r="S157" s="275"/>
    </row>
    <row r="158" spans="1:19" ht="33.75" hidden="1">
      <c r="A158" s="260"/>
      <c r="B158" s="280"/>
      <c r="C158" s="275"/>
      <c r="D158" s="40" t="s">
        <v>22</v>
      </c>
      <c r="E158" s="56">
        <v>0</v>
      </c>
      <c r="F158" s="196">
        <v>0</v>
      </c>
      <c r="G158" s="197"/>
      <c r="H158" s="197"/>
      <c r="I158" s="197"/>
      <c r="J158" s="197"/>
      <c r="K158" s="231"/>
      <c r="L158" s="231"/>
      <c r="M158" s="231"/>
      <c r="N158" s="232"/>
      <c r="O158" s="56">
        <v>0</v>
      </c>
      <c r="P158" s="56">
        <v>0</v>
      </c>
      <c r="Q158" s="56">
        <v>0</v>
      </c>
      <c r="R158" s="56">
        <v>0</v>
      </c>
      <c r="S158" s="275"/>
    </row>
    <row r="159" spans="1:19" ht="22.5" hidden="1">
      <c r="A159" s="260"/>
      <c r="B159" s="280"/>
      <c r="C159" s="276"/>
      <c r="D159" s="40" t="s">
        <v>2</v>
      </c>
      <c r="E159" s="56">
        <v>0</v>
      </c>
      <c r="F159" s="196">
        <v>0</v>
      </c>
      <c r="G159" s="197"/>
      <c r="H159" s="197"/>
      <c r="I159" s="197"/>
      <c r="J159" s="197"/>
      <c r="K159" s="231"/>
      <c r="L159" s="231"/>
      <c r="M159" s="231"/>
      <c r="N159" s="232"/>
      <c r="O159" s="56">
        <v>0</v>
      </c>
      <c r="P159" s="56">
        <v>0</v>
      </c>
      <c r="Q159" s="56">
        <v>0</v>
      </c>
      <c r="R159" s="56">
        <v>0</v>
      </c>
      <c r="S159" s="276"/>
    </row>
    <row r="160" spans="1:19" ht="15" hidden="1" customHeight="1">
      <c r="A160" s="260"/>
      <c r="B160" s="300" t="s">
        <v>311</v>
      </c>
      <c r="C160" s="260" t="s">
        <v>401</v>
      </c>
      <c r="D160" s="260"/>
      <c r="E160" s="243" t="s">
        <v>72</v>
      </c>
      <c r="F160" s="243" t="s">
        <v>73</v>
      </c>
      <c r="G160" s="248" t="s">
        <v>76</v>
      </c>
      <c r="H160" s="248"/>
      <c r="I160" s="248"/>
      <c r="J160" s="248"/>
      <c r="K160" s="201" t="s">
        <v>76</v>
      </c>
      <c r="L160" s="202"/>
      <c r="M160" s="202"/>
      <c r="N160" s="203"/>
      <c r="O160" s="243" t="s">
        <v>4</v>
      </c>
      <c r="P160" s="243" t="s">
        <v>3</v>
      </c>
      <c r="Q160" s="243" t="s">
        <v>74</v>
      </c>
      <c r="R160" s="243" t="s">
        <v>75</v>
      </c>
      <c r="S160" s="40"/>
    </row>
    <row r="161" spans="1:19" hidden="1">
      <c r="A161" s="260"/>
      <c r="B161" s="300"/>
      <c r="C161" s="260"/>
      <c r="D161" s="260"/>
      <c r="E161" s="243"/>
      <c r="F161" s="243"/>
      <c r="G161" s="30" t="s">
        <v>77</v>
      </c>
      <c r="H161" s="30" t="s">
        <v>78</v>
      </c>
      <c r="I161" s="30" t="s">
        <v>79</v>
      </c>
      <c r="J161" s="30" t="s">
        <v>80</v>
      </c>
      <c r="K161" s="94" t="s">
        <v>77</v>
      </c>
      <c r="L161" s="94" t="s">
        <v>78</v>
      </c>
      <c r="M161" s="94" t="s">
        <v>79</v>
      </c>
      <c r="N161" s="94" t="s">
        <v>80</v>
      </c>
      <c r="O161" s="243"/>
      <c r="P161" s="243"/>
      <c r="Q161" s="243"/>
      <c r="R161" s="243"/>
      <c r="S161" s="40"/>
    </row>
    <row r="162" spans="1:19" hidden="1">
      <c r="A162" s="260"/>
      <c r="B162" s="300"/>
      <c r="C162" s="260"/>
      <c r="D162" s="260"/>
      <c r="E162" s="46" t="s">
        <v>403</v>
      </c>
      <c r="F162" s="46" t="s">
        <v>403</v>
      </c>
      <c r="G162" s="37"/>
      <c r="H162" s="37"/>
      <c r="I162" s="37"/>
      <c r="J162" s="37"/>
      <c r="K162" s="80" t="s">
        <v>403</v>
      </c>
      <c r="L162" s="80" t="s">
        <v>403</v>
      </c>
      <c r="M162" s="80" t="s">
        <v>403</v>
      </c>
      <c r="N162" s="80" t="s">
        <v>403</v>
      </c>
      <c r="O162" s="46" t="s">
        <v>403</v>
      </c>
      <c r="P162" s="46" t="s">
        <v>403</v>
      </c>
      <c r="Q162" s="46" t="s">
        <v>403</v>
      </c>
      <c r="R162" s="46" t="s">
        <v>403</v>
      </c>
      <c r="S162" s="40"/>
    </row>
    <row r="163" spans="1:19" hidden="1">
      <c r="A163" s="260" t="s">
        <v>63</v>
      </c>
      <c r="B163" s="280" t="s">
        <v>97</v>
      </c>
      <c r="C163" s="274" t="s">
        <v>401</v>
      </c>
      <c r="D163" s="40" t="s">
        <v>21</v>
      </c>
      <c r="E163" s="248" t="s">
        <v>83</v>
      </c>
      <c r="F163" s="248"/>
      <c r="G163" s="248"/>
      <c r="H163" s="248"/>
      <c r="I163" s="248"/>
      <c r="J163" s="248"/>
      <c r="K163" s="248"/>
      <c r="L163" s="248"/>
      <c r="M163" s="248"/>
      <c r="N163" s="248"/>
      <c r="O163" s="248"/>
      <c r="P163" s="248"/>
      <c r="Q163" s="248"/>
      <c r="R163" s="248"/>
      <c r="S163" s="274" t="s">
        <v>404</v>
      </c>
    </row>
    <row r="164" spans="1:19" ht="33.75" hidden="1">
      <c r="A164" s="260"/>
      <c r="B164" s="280"/>
      <c r="C164" s="275"/>
      <c r="D164" s="40" t="s">
        <v>28</v>
      </c>
      <c r="E164" s="248"/>
      <c r="F164" s="248"/>
      <c r="G164" s="248"/>
      <c r="H164" s="248"/>
      <c r="I164" s="248"/>
      <c r="J164" s="248"/>
      <c r="K164" s="248"/>
      <c r="L164" s="248"/>
      <c r="M164" s="248"/>
      <c r="N164" s="248"/>
      <c r="O164" s="248"/>
      <c r="P164" s="248"/>
      <c r="Q164" s="248"/>
      <c r="R164" s="248"/>
      <c r="S164" s="275"/>
    </row>
    <row r="165" spans="1:19" ht="33.75" hidden="1">
      <c r="A165" s="260"/>
      <c r="B165" s="280"/>
      <c r="C165" s="275"/>
      <c r="D165" s="40" t="s">
        <v>1</v>
      </c>
      <c r="E165" s="248"/>
      <c r="F165" s="248"/>
      <c r="G165" s="248"/>
      <c r="H165" s="248"/>
      <c r="I165" s="248"/>
      <c r="J165" s="248"/>
      <c r="K165" s="248"/>
      <c r="L165" s="248"/>
      <c r="M165" s="248"/>
      <c r="N165" s="248"/>
      <c r="O165" s="248"/>
      <c r="P165" s="248"/>
      <c r="Q165" s="248"/>
      <c r="R165" s="248"/>
      <c r="S165" s="275"/>
    </row>
    <row r="166" spans="1:19" ht="33.75" hidden="1">
      <c r="A166" s="260"/>
      <c r="B166" s="280"/>
      <c r="C166" s="275"/>
      <c r="D166" s="40" t="s">
        <v>22</v>
      </c>
      <c r="E166" s="248"/>
      <c r="F166" s="248"/>
      <c r="G166" s="248"/>
      <c r="H166" s="248"/>
      <c r="I166" s="248"/>
      <c r="J166" s="248"/>
      <c r="K166" s="248"/>
      <c r="L166" s="248"/>
      <c r="M166" s="248"/>
      <c r="N166" s="248"/>
      <c r="O166" s="248"/>
      <c r="P166" s="248"/>
      <c r="Q166" s="248"/>
      <c r="R166" s="248"/>
      <c r="S166" s="275"/>
    </row>
    <row r="167" spans="1:19" ht="22.5" hidden="1">
      <c r="A167" s="260"/>
      <c r="B167" s="280"/>
      <c r="C167" s="276"/>
      <c r="D167" s="40" t="s">
        <v>2</v>
      </c>
      <c r="E167" s="248"/>
      <c r="F167" s="248"/>
      <c r="G167" s="248"/>
      <c r="H167" s="248"/>
      <c r="I167" s="248"/>
      <c r="J167" s="248"/>
      <c r="K167" s="248"/>
      <c r="L167" s="248"/>
      <c r="M167" s="248"/>
      <c r="N167" s="248"/>
      <c r="O167" s="248"/>
      <c r="P167" s="248"/>
      <c r="Q167" s="248"/>
      <c r="R167" s="248"/>
      <c r="S167" s="276"/>
    </row>
    <row r="168" spans="1:19" ht="15" hidden="1" customHeight="1">
      <c r="A168" s="260" t="s">
        <v>64</v>
      </c>
      <c r="B168" s="280" t="s">
        <v>98</v>
      </c>
      <c r="C168" s="274" t="s">
        <v>401</v>
      </c>
      <c r="D168" s="40" t="s">
        <v>21</v>
      </c>
      <c r="E168" s="248" t="s">
        <v>83</v>
      </c>
      <c r="F168" s="248"/>
      <c r="G168" s="248"/>
      <c r="H168" s="248"/>
      <c r="I168" s="248"/>
      <c r="J168" s="248"/>
      <c r="K168" s="248"/>
      <c r="L168" s="248"/>
      <c r="M168" s="248"/>
      <c r="N168" s="248"/>
      <c r="O168" s="248"/>
      <c r="P168" s="248"/>
      <c r="Q168" s="248"/>
      <c r="R168" s="248"/>
      <c r="S168" s="274" t="s">
        <v>404</v>
      </c>
    </row>
    <row r="169" spans="1:19" ht="33.75" hidden="1">
      <c r="A169" s="260"/>
      <c r="B169" s="280"/>
      <c r="C169" s="275"/>
      <c r="D169" s="40" t="s">
        <v>28</v>
      </c>
      <c r="E169" s="248"/>
      <c r="F169" s="248"/>
      <c r="G169" s="248"/>
      <c r="H169" s="248"/>
      <c r="I169" s="248"/>
      <c r="J169" s="248"/>
      <c r="K169" s="248"/>
      <c r="L169" s="248"/>
      <c r="M169" s="248"/>
      <c r="N169" s="248"/>
      <c r="O169" s="248"/>
      <c r="P169" s="248"/>
      <c r="Q169" s="248"/>
      <c r="R169" s="248"/>
      <c r="S169" s="275"/>
    </row>
    <row r="170" spans="1:19" ht="33.75" hidden="1">
      <c r="A170" s="260"/>
      <c r="B170" s="280"/>
      <c r="C170" s="275"/>
      <c r="D170" s="40" t="s">
        <v>1</v>
      </c>
      <c r="E170" s="248"/>
      <c r="F170" s="248"/>
      <c r="G170" s="248"/>
      <c r="H170" s="248"/>
      <c r="I170" s="248"/>
      <c r="J170" s="248"/>
      <c r="K170" s="248"/>
      <c r="L170" s="248"/>
      <c r="M170" s="248"/>
      <c r="N170" s="248"/>
      <c r="O170" s="248"/>
      <c r="P170" s="248"/>
      <c r="Q170" s="248"/>
      <c r="R170" s="248"/>
      <c r="S170" s="275"/>
    </row>
    <row r="171" spans="1:19" ht="33.75" hidden="1">
      <c r="A171" s="260"/>
      <c r="B171" s="280"/>
      <c r="C171" s="275"/>
      <c r="D171" s="40" t="s">
        <v>22</v>
      </c>
      <c r="E171" s="248"/>
      <c r="F171" s="248"/>
      <c r="G171" s="248"/>
      <c r="H171" s="248"/>
      <c r="I171" s="248"/>
      <c r="J171" s="248"/>
      <c r="K171" s="248"/>
      <c r="L171" s="248"/>
      <c r="M171" s="248"/>
      <c r="N171" s="248"/>
      <c r="O171" s="248"/>
      <c r="P171" s="248"/>
      <c r="Q171" s="248"/>
      <c r="R171" s="248"/>
      <c r="S171" s="275"/>
    </row>
    <row r="172" spans="1:19" ht="22.5" hidden="1">
      <c r="A172" s="260"/>
      <c r="B172" s="280"/>
      <c r="C172" s="276"/>
      <c r="D172" s="40" t="s">
        <v>2</v>
      </c>
      <c r="E172" s="248"/>
      <c r="F172" s="248"/>
      <c r="G172" s="248"/>
      <c r="H172" s="248"/>
      <c r="I172" s="248"/>
      <c r="J172" s="248"/>
      <c r="K172" s="248"/>
      <c r="L172" s="248"/>
      <c r="M172" s="248"/>
      <c r="N172" s="248"/>
      <c r="O172" s="248"/>
      <c r="P172" s="248"/>
      <c r="Q172" s="248"/>
      <c r="R172" s="248"/>
      <c r="S172" s="276"/>
    </row>
    <row r="173" spans="1:19" ht="15" hidden="1" customHeight="1">
      <c r="A173" s="260"/>
      <c r="B173" s="300" t="s">
        <v>312</v>
      </c>
      <c r="C173" s="260" t="s">
        <v>401</v>
      </c>
      <c r="D173" s="260"/>
      <c r="E173" s="243" t="s">
        <v>72</v>
      </c>
      <c r="F173" s="243" t="s">
        <v>73</v>
      </c>
      <c r="G173" s="248" t="s">
        <v>76</v>
      </c>
      <c r="H173" s="248"/>
      <c r="I173" s="248"/>
      <c r="J173" s="248"/>
      <c r="K173" s="201" t="s">
        <v>76</v>
      </c>
      <c r="L173" s="202"/>
      <c r="M173" s="202"/>
      <c r="N173" s="203"/>
      <c r="O173" s="243" t="s">
        <v>4</v>
      </c>
      <c r="P173" s="243" t="s">
        <v>3</v>
      </c>
      <c r="Q173" s="243" t="s">
        <v>74</v>
      </c>
      <c r="R173" s="243" t="s">
        <v>75</v>
      </c>
      <c r="S173" s="264"/>
    </row>
    <row r="174" spans="1:19" hidden="1">
      <c r="A174" s="260"/>
      <c r="B174" s="300"/>
      <c r="C174" s="260"/>
      <c r="D174" s="260"/>
      <c r="E174" s="243"/>
      <c r="F174" s="243"/>
      <c r="G174" s="30" t="s">
        <v>77</v>
      </c>
      <c r="H174" s="30" t="s">
        <v>78</v>
      </c>
      <c r="I174" s="30" t="s">
        <v>79</v>
      </c>
      <c r="J174" s="30" t="s">
        <v>80</v>
      </c>
      <c r="K174" s="94" t="s">
        <v>77</v>
      </c>
      <c r="L174" s="94" t="s">
        <v>78</v>
      </c>
      <c r="M174" s="94" t="s">
        <v>79</v>
      </c>
      <c r="N174" s="94" t="s">
        <v>80</v>
      </c>
      <c r="O174" s="243"/>
      <c r="P174" s="243"/>
      <c r="Q174" s="243"/>
      <c r="R174" s="243"/>
      <c r="S174" s="265"/>
    </row>
    <row r="175" spans="1:19" hidden="1">
      <c r="A175" s="260"/>
      <c r="B175" s="300"/>
      <c r="C175" s="260"/>
      <c r="D175" s="260"/>
      <c r="E175" s="46" t="s">
        <v>403</v>
      </c>
      <c r="F175" s="46" t="s">
        <v>403</v>
      </c>
      <c r="G175" s="37"/>
      <c r="H175" s="37"/>
      <c r="I175" s="37"/>
      <c r="J175" s="37"/>
      <c r="K175" s="80"/>
      <c r="L175" s="80"/>
      <c r="M175" s="80"/>
      <c r="N175" s="80"/>
      <c r="O175" s="46" t="s">
        <v>403</v>
      </c>
      <c r="P175" s="46" t="s">
        <v>403</v>
      </c>
      <c r="Q175" s="46" t="s">
        <v>403</v>
      </c>
      <c r="R175" s="46" t="s">
        <v>403</v>
      </c>
      <c r="S175" s="266"/>
    </row>
    <row r="176" spans="1:19">
      <c r="A176" s="248" t="s">
        <v>29</v>
      </c>
      <c r="B176" s="248"/>
      <c r="C176" s="274" t="s">
        <v>401</v>
      </c>
      <c r="D176" s="40" t="s">
        <v>21</v>
      </c>
      <c r="E176" s="110">
        <f>F176+O176+P176+Q176+R176</f>
        <v>263170.65000000002</v>
      </c>
      <c r="F176" s="213">
        <f>F177+F178+F179</f>
        <v>46433.950000000004</v>
      </c>
      <c r="G176" s="387"/>
      <c r="H176" s="387"/>
      <c r="I176" s="387"/>
      <c r="J176" s="387"/>
      <c r="K176" s="388"/>
      <c r="L176" s="388"/>
      <c r="M176" s="388"/>
      <c r="N176" s="341"/>
      <c r="O176" s="110">
        <f>O177+O178+O179</f>
        <v>53076</v>
      </c>
      <c r="P176" s="110">
        <f>P177+P178+P179</f>
        <v>53172.700000000004</v>
      </c>
      <c r="Q176" s="86">
        <v>55195.5</v>
      </c>
      <c r="R176" s="86">
        <v>55292.5</v>
      </c>
      <c r="S176" s="274" t="s">
        <v>404</v>
      </c>
    </row>
    <row r="177" spans="1:19" ht="33.75">
      <c r="A177" s="248"/>
      <c r="B177" s="248"/>
      <c r="C177" s="275"/>
      <c r="D177" s="40" t="s">
        <v>28</v>
      </c>
      <c r="E177" s="111">
        <v>26</v>
      </c>
      <c r="F177" s="227">
        <f>F65</f>
        <v>26</v>
      </c>
      <c r="G177" s="228"/>
      <c r="H177" s="228"/>
      <c r="I177" s="228"/>
      <c r="J177" s="228"/>
      <c r="K177" s="388"/>
      <c r="L177" s="388"/>
      <c r="M177" s="388"/>
      <c r="N177" s="341"/>
      <c r="O177" s="56">
        <v>0</v>
      </c>
      <c r="P177" s="56">
        <v>0</v>
      </c>
      <c r="Q177" s="56">
        <v>0</v>
      </c>
      <c r="R177" s="56">
        <v>0</v>
      </c>
      <c r="S177" s="275"/>
    </row>
    <row r="178" spans="1:19" ht="33.75">
      <c r="A178" s="248"/>
      <c r="B178" s="248"/>
      <c r="C178" s="275"/>
      <c r="D178" s="40" t="s">
        <v>1</v>
      </c>
      <c r="E178" s="56">
        <v>0</v>
      </c>
      <c r="F178" s="196">
        <v>0</v>
      </c>
      <c r="G178" s="197"/>
      <c r="H178" s="197"/>
      <c r="I178" s="197"/>
      <c r="J178" s="197"/>
      <c r="K178" s="231"/>
      <c r="L178" s="231"/>
      <c r="M178" s="231"/>
      <c r="N178" s="232"/>
      <c r="O178" s="56">
        <v>0</v>
      </c>
      <c r="P178" s="56">
        <v>0</v>
      </c>
      <c r="Q178" s="56">
        <v>0</v>
      </c>
      <c r="R178" s="56">
        <v>0</v>
      </c>
      <c r="S178" s="275"/>
    </row>
    <row r="179" spans="1:19" ht="33.75">
      <c r="A179" s="248"/>
      <c r="B179" s="248"/>
      <c r="C179" s="275"/>
      <c r="D179" s="40" t="s">
        <v>22</v>
      </c>
      <c r="E179" s="98">
        <f>F179+O179+P179+Q179+R179</f>
        <v>263144.65000000002</v>
      </c>
      <c r="F179" s="213">
        <f>F9+F22+F80</f>
        <v>46407.950000000004</v>
      </c>
      <c r="G179" s="387"/>
      <c r="H179" s="387"/>
      <c r="I179" s="387"/>
      <c r="J179" s="387"/>
      <c r="K179" s="388"/>
      <c r="L179" s="388"/>
      <c r="M179" s="388"/>
      <c r="N179" s="341"/>
      <c r="O179" s="110">
        <f>O9+O22+O80</f>
        <v>53076</v>
      </c>
      <c r="P179" s="110">
        <f>P9+P22+P80</f>
        <v>53172.700000000004</v>
      </c>
      <c r="Q179" s="58">
        <v>55195.5</v>
      </c>
      <c r="R179" s="58">
        <v>55292.5</v>
      </c>
      <c r="S179" s="275"/>
    </row>
    <row r="180" spans="1:19" ht="24.75" customHeight="1">
      <c r="A180" s="248"/>
      <c r="B180" s="248"/>
      <c r="C180" s="276"/>
      <c r="D180" s="40" t="s">
        <v>2</v>
      </c>
      <c r="E180" s="56">
        <v>0</v>
      </c>
      <c r="F180" s="196">
        <v>0</v>
      </c>
      <c r="G180" s="197"/>
      <c r="H180" s="197"/>
      <c r="I180" s="197"/>
      <c r="J180" s="197"/>
      <c r="K180" s="231"/>
      <c r="L180" s="231"/>
      <c r="M180" s="231"/>
      <c r="N180" s="232"/>
      <c r="O180" s="56">
        <v>0</v>
      </c>
      <c r="P180" s="56">
        <v>0</v>
      </c>
      <c r="Q180" s="56">
        <v>0</v>
      </c>
      <c r="R180" s="56">
        <v>0</v>
      </c>
      <c r="S180" s="276"/>
    </row>
  </sheetData>
  <mergeCells count="408">
    <mergeCell ref="R74:R75"/>
    <mergeCell ref="B64:B68"/>
    <mergeCell ref="C64:C68"/>
    <mergeCell ref="F64:N64"/>
    <mergeCell ref="F65:N65"/>
    <mergeCell ref="F66:N66"/>
    <mergeCell ref="F67:N67"/>
    <mergeCell ref="F68:N68"/>
    <mergeCell ref="A69:A76"/>
    <mergeCell ref="B69:B73"/>
    <mergeCell ref="C69:C73"/>
    <mergeCell ref="F69:N69"/>
    <mergeCell ref="F70:N70"/>
    <mergeCell ref="F71:N71"/>
    <mergeCell ref="F72:N72"/>
    <mergeCell ref="F73:N73"/>
    <mergeCell ref="B74:B76"/>
    <mergeCell ref="C74:C76"/>
    <mergeCell ref="D74:D76"/>
    <mergeCell ref="E74:E75"/>
    <mergeCell ref="F74:F75"/>
    <mergeCell ref="K74:N74"/>
    <mergeCell ref="C176:C180"/>
    <mergeCell ref="F158:N158"/>
    <mergeCell ref="F159:N159"/>
    <mergeCell ref="F176:N176"/>
    <mergeCell ref="F177:N177"/>
    <mergeCell ref="F178:N178"/>
    <mergeCell ref="F179:N179"/>
    <mergeCell ref="F180:N180"/>
    <mergeCell ref="F116:N116"/>
    <mergeCell ref="F117:N117"/>
    <mergeCell ref="F118:N118"/>
    <mergeCell ref="F119:N119"/>
    <mergeCell ref="F120:N120"/>
    <mergeCell ref="K121:N121"/>
    <mergeCell ref="F124:N124"/>
    <mergeCell ref="F125:N125"/>
    <mergeCell ref="F126:N126"/>
    <mergeCell ref="F137:N137"/>
    <mergeCell ref="F138:N138"/>
    <mergeCell ref="F139:N139"/>
    <mergeCell ref="F140:N140"/>
    <mergeCell ref="F141:N141"/>
    <mergeCell ref="F142:N142"/>
    <mergeCell ref="F143:N143"/>
    <mergeCell ref="C108:C110"/>
    <mergeCell ref="D108:D110"/>
    <mergeCell ref="E108:E109"/>
    <mergeCell ref="F108:F109"/>
    <mergeCell ref="G108:J108"/>
    <mergeCell ref="F111:N111"/>
    <mergeCell ref="F112:N112"/>
    <mergeCell ref="F113:N113"/>
    <mergeCell ref="F114:N114"/>
    <mergeCell ref="C40:C44"/>
    <mergeCell ref="B19:B23"/>
    <mergeCell ref="D37:D39"/>
    <mergeCell ref="E37:E38"/>
    <mergeCell ref="F37:F38"/>
    <mergeCell ref="G37:J37"/>
    <mergeCell ref="G29:J29"/>
    <mergeCell ref="B32:B36"/>
    <mergeCell ref="C32:C36"/>
    <mergeCell ref="B24:B28"/>
    <mergeCell ref="C24:C28"/>
    <mergeCell ref="F20:N20"/>
    <mergeCell ref="F21:N21"/>
    <mergeCell ref="F22:N22"/>
    <mergeCell ref="F23:N23"/>
    <mergeCell ref="F24:N24"/>
    <mergeCell ref="F25:N25"/>
    <mergeCell ref="F19:N19"/>
    <mergeCell ref="F26:N26"/>
    <mergeCell ref="F27:N27"/>
    <mergeCell ref="F28:N28"/>
    <mergeCell ref="K29:N29"/>
    <mergeCell ref="F32:N32"/>
    <mergeCell ref="F33:N33"/>
    <mergeCell ref="A176:B180"/>
    <mergeCell ref="A98:A102"/>
    <mergeCell ref="B98:B102"/>
    <mergeCell ref="A168:A175"/>
    <mergeCell ref="E147:E148"/>
    <mergeCell ref="F147:F148"/>
    <mergeCell ref="G160:J160"/>
    <mergeCell ref="A137:A141"/>
    <mergeCell ref="B150:B154"/>
    <mergeCell ref="C150:C154"/>
    <mergeCell ref="A142:A149"/>
    <mergeCell ref="C142:C146"/>
    <mergeCell ref="A163:A167"/>
    <mergeCell ref="B147:B149"/>
    <mergeCell ref="C147:C149"/>
    <mergeCell ref="D147:D149"/>
    <mergeCell ref="G121:J121"/>
    <mergeCell ref="C98:C102"/>
    <mergeCell ref="C103:C107"/>
    <mergeCell ref="F98:N98"/>
    <mergeCell ref="F99:N99"/>
    <mergeCell ref="F100:N100"/>
    <mergeCell ref="F101:N101"/>
    <mergeCell ref="F102:N102"/>
    <mergeCell ref="A155:A162"/>
    <mergeCell ref="F61:F62"/>
    <mergeCell ref="G61:J61"/>
    <mergeCell ref="O61:O62"/>
    <mergeCell ref="P61:P62"/>
    <mergeCell ref="Q61:Q62"/>
    <mergeCell ref="R61:R62"/>
    <mergeCell ref="B56:B60"/>
    <mergeCell ref="C56:C60"/>
    <mergeCell ref="C61:C63"/>
    <mergeCell ref="D61:D63"/>
    <mergeCell ref="A150:A154"/>
    <mergeCell ref="B111:B115"/>
    <mergeCell ref="C111:C115"/>
    <mergeCell ref="O108:O109"/>
    <mergeCell ref="P108:P109"/>
    <mergeCell ref="Q108:Q109"/>
    <mergeCell ref="R108:R109"/>
    <mergeCell ref="K108:N108"/>
    <mergeCell ref="F103:N103"/>
    <mergeCell ref="F104:N104"/>
    <mergeCell ref="F105:N105"/>
    <mergeCell ref="F106:N106"/>
    <mergeCell ref="F107:N107"/>
    <mergeCell ref="C45:C47"/>
    <mergeCell ref="S24:S28"/>
    <mergeCell ref="B29:B31"/>
    <mergeCell ref="C29:C31"/>
    <mergeCell ref="D29:D31"/>
    <mergeCell ref="E29:E30"/>
    <mergeCell ref="F29:F30"/>
    <mergeCell ref="O29:O30"/>
    <mergeCell ref="P29:P30"/>
    <mergeCell ref="Q29:Q30"/>
    <mergeCell ref="R29:R30"/>
    <mergeCell ref="S40:S44"/>
    <mergeCell ref="O37:O38"/>
    <mergeCell ref="P37:P38"/>
    <mergeCell ref="Q37:Q38"/>
    <mergeCell ref="R37:R38"/>
    <mergeCell ref="Q45:Q46"/>
    <mergeCell ref="R45:R46"/>
    <mergeCell ref="F45:F46"/>
    <mergeCell ref="G45:J45"/>
    <mergeCell ref="O45:O46"/>
    <mergeCell ref="P45:P46"/>
    <mergeCell ref="D45:D47"/>
    <mergeCell ref="E45:E46"/>
    <mergeCell ref="A19:A23"/>
    <mergeCell ref="A24:A31"/>
    <mergeCell ref="A111:A115"/>
    <mergeCell ref="A56:A63"/>
    <mergeCell ref="A48:A55"/>
    <mergeCell ref="A32:A39"/>
    <mergeCell ref="A40:A47"/>
    <mergeCell ref="B48:B52"/>
    <mergeCell ref="A82:A89"/>
    <mergeCell ref="B82:B86"/>
    <mergeCell ref="A90:A97"/>
    <mergeCell ref="B90:B94"/>
    <mergeCell ref="B61:B63"/>
    <mergeCell ref="B45:B47"/>
    <mergeCell ref="B40:B44"/>
    <mergeCell ref="B108:B110"/>
    <mergeCell ref="A103:A110"/>
    <mergeCell ref="B103:B107"/>
    <mergeCell ref="B87:B89"/>
    <mergeCell ref="B95:B97"/>
    <mergeCell ref="A64:A68"/>
    <mergeCell ref="F156:N156"/>
    <mergeCell ref="F157:N157"/>
    <mergeCell ref="R173:R174"/>
    <mergeCell ref="B173:B175"/>
    <mergeCell ref="C173:C175"/>
    <mergeCell ref="D173:D175"/>
    <mergeCell ref="G173:J173"/>
    <mergeCell ref="E173:E174"/>
    <mergeCell ref="F173:F174"/>
    <mergeCell ref="O160:O161"/>
    <mergeCell ref="P160:P161"/>
    <mergeCell ref="Q160:Q161"/>
    <mergeCell ref="B168:B172"/>
    <mergeCell ref="C168:C172"/>
    <mergeCell ref="O173:O174"/>
    <mergeCell ref="P173:P174"/>
    <mergeCell ref="Q173:Q174"/>
    <mergeCell ref="K160:N160"/>
    <mergeCell ref="K173:N173"/>
    <mergeCell ref="S6:S10"/>
    <mergeCell ref="A11:A18"/>
    <mergeCell ref="R147:R148"/>
    <mergeCell ref="B134:B136"/>
    <mergeCell ref="C134:C136"/>
    <mergeCell ref="D134:D136"/>
    <mergeCell ref="E134:E135"/>
    <mergeCell ref="F134:F135"/>
    <mergeCell ref="R160:R161"/>
    <mergeCell ref="B160:B162"/>
    <mergeCell ref="C160:C162"/>
    <mergeCell ref="D160:D162"/>
    <mergeCell ref="E160:E161"/>
    <mergeCell ref="F160:F161"/>
    <mergeCell ref="F144:N144"/>
    <mergeCell ref="F145:N145"/>
    <mergeCell ref="F146:N146"/>
    <mergeCell ref="K147:N147"/>
    <mergeCell ref="F150:N150"/>
    <mergeCell ref="F151:N151"/>
    <mergeCell ref="F152:N152"/>
    <mergeCell ref="F153:N153"/>
    <mergeCell ref="F154:N154"/>
    <mergeCell ref="F155:N155"/>
    <mergeCell ref="P147:P148"/>
    <mergeCell ref="Q147:Q148"/>
    <mergeCell ref="C11:C15"/>
    <mergeCell ref="B16:B18"/>
    <mergeCell ref="C16:C18"/>
    <mergeCell ref="D16:D18"/>
    <mergeCell ref="C6:C10"/>
    <mergeCell ref="K16:N16"/>
    <mergeCell ref="F13:N13"/>
    <mergeCell ref="F14:N14"/>
    <mergeCell ref="F15:N15"/>
    <mergeCell ref="B11:B15"/>
    <mergeCell ref="F7:N7"/>
    <mergeCell ref="F8:N8"/>
    <mergeCell ref="F9:N9"/>
    <mergeCell ref="F10:N10"/>
    <mergeCell ref="F11:N11"/>
    <mergeCell ref="F12:N12"/>
    <mergeCell ref="E16:E17"/>
    <mergeCell ref="F16:F17"/>
    <mergeCell ref="G16:J16"/>
    <mergeCell ref="O16:O17"/>
    <mergeCell ref="P16:P17"/>
    <mergeCell ref="Q16:Q17"/>
    <mergeCell ref="P134:P135"/>
    <mergeCell ref="Q134:Q135"/>
    <mergeCell ref="S176:S180"/>
    <mergeCell ref="B129:B133"/>
    <mergeCell ref="C129:C133"/>
    <mergeCell ref="S129:S133"/>
    <mergeCell ref="B137:B141"/>
    <mergeCell ref="C137:C141"/>
    <mergeCell ref="S137:S141"/>
    <mergeCell ref="S150:S154"/>
    <mergeCell ref="B155:B159"/>
    <mergeCell ref="C155:C159"/>
    <mergeCell ref="S155:S159"/>
    <mergeCell ref="B163:B167"/>
    <mergeCell ref="C163:C167"/>
    <mergeCell ref="S163:S167"/>
    <mergeCell ref="E163:R167"/>
    <mergeCell ref="G134:J134"/>
    <mergeCell ref="S142:S146"/>
    <mergeCell ref="R134:R135"/>
    <mergeCell ref="S168:S172"/>
    <mergeCell ref="E168:R172"/>
    <mergeCell ref="G147:J147"/>
    <mergeCell ref="O147:O148"/>
    <mergeCell ref="R121:R122"/>
    <mergeCell ref="B121:B123"/>
    <mergeCell ref="C121:C123"/>
    <mergeCell ref="D121:D123"/>
    <mergeCell ref="E121:E122"/>
    <mergeCell ref="F121:F122"/>
    <mergeCell ref="O121:O122"/>
    <mergeCell ref="P121:P122"/>
    <mergeCell ref="Q121:Q122"/>
    <mergeCell ref="F53:F54"/>
    <mergeCell ref="G53:J53"/>
    <mergeCell ref="O53:O54"/>
    <mergeCell ref="C48:C52"/>
    <mergeCell ref="F50:N50"/>
    <mergeCell ref="F51:N51"/>
    <mergeCell ref="F52:N52"/>
    <mergeCell ref="A129:A136"/>
    <mergeCell ref="B142:B146"/>
    <mergeCell ref="A116:A123"/>
    <mergeCell ref="B124:B128"/>
    <mergeCell ref="C124:C128"/>
    <mergeCell ref="B116:B120"/>
    <mergeCell ref="C116:C120"/>
    <mergeCell ref="O134:O135"/>
    <mergeCell ref="F127:N127"/>
    <mergeCell ref="F128:N128"/>
    <mergeCell ref="F129:N129"/>
    <mergeCell ref="F130:N130"/>
    <mergeCell ref="F131:N131"/>
    <mergeCell ref="F132:N132"/>
    <mergeCell ref="F133:N133"/>
    <mergeCell ref="K134:N134"/>
    <mergeCell ref="A124:A128"/>
    <mergeCell ref="Q87:Q88"/>
    <mergeCell ref="K87:N87"/>
    <mergeCell ref="P53:P54"/>
    <mergeCell ref="Q53:Q54"/>
    <mergeCell ref="O74:O75"/>
    <mergeCell ref="P74:P75"/>
    <mergeCell ref="Q74:Q75"/>
    <mergeCell ref="R53:R54"/>
    <mergeCell ref="A77:A81"/>
    <mergeCell ref="B77:B81"/>
    <mergeCell ref="C77:C81"/>
    <mergeCell ref="E61:E62"/>
    <mergeCell ref="K53:N53"/>
    <mergeCell ref="F56:N56"/>
    <mergeCell ref="F57:N57"/>
    <mergeCell ref="F58:N58"/>
    <mergeCell ref="F59:N59"/>
    <mergeCell ref="F60:N60"/>
    <mergeCell ref="K61:N61"/>
    <mergeCell ref="F77:N77"/>
    <mergeCell ref="B53:B55"/>
    <mergeCell ref="C53:C55"/>
    <mergeCell ref="D53:D55"/>
    <mergeCell ref="E53:E54"/>
    <mergeCell ref="C90:C94"/>
    <mergeCell ref="F90:N90"/>
    <mergeCell ref="F91:N91"/>
    <mergeCell ref="F92:N92"/>
    <mergeCell ref="F93:N93"/>
    <mergeCell ref="F94:N94"/>
    <mergeCell ref="K95:N95"/>
    <mergeCell ref="S82:S86"/>
    <mergeCell ref="R87:R88"/>
    <mergeCell ref="C82:C86"/>
    <mergeCell ref="C95:C97"/>
    <mergeCell ref="D95:D97"/>
    <mergeCell ref="E95:E96"/>
    <mergeCell ref="F95:F96"/>
    <mergeCell ref="G95:J95"/>
    <mergeCell ref="O95:O96"/>
    <mergeCell ref="P95:P96"/>
    <mergeCell ref="Q95:Q96"/>
    <mergeCell ref="F84:N84"/>
    <mergeCell ref="F85:N85"/>
    <mergeCell ref="F86:N86"/>
    <mergeCell ref="C87:C89"/>
    <mergeCell ref="D87:D89"/>
    <mergeCell ref="E87:E88"/>
    <mergeCell ref="S134:S136"/>
    <mergeCell ref="S121:S123"/>
    <mergeCell ref="S108:S110"/>
    <mergeCell ref="S95:S97"/>
    <mergeCell ref="S173:S175"/>
    <mergeCell ref="S48:S52"/>
    <mergeCell ref="S98:S102"/>
    <mergeCell ref="S103:S107"/>
    <mergeCell ref="S90:S94"/>
    <mergeCell ref="S77:S81"/>
    <mergeCell ref="S56:S60"/>
    <mergeCell ref="S61:S63"/>
    <mergeCell ref="S53:S55"/>
    <mergeCell ref="S116:S120"/>
    <mergeCell ref="S124:S128"/>
    <mergeCell ref="S111:S115"/>
    <mergeCell ref="P1:S1"/>
    <mergeCell ref="F115:N115"/>
    <mergeCell ref="K45:N45"/>
    <mergeCell ref="F48:N48"/>
    <mergeCell ref="F49:N49"/>
    <mergeCell ref="F78:N78"/>
    <mergeCell ref="F79:N79"/>
    <mergeCell ref="F80:N80"/>
    <mergeCell ref="F81:N81"/>
    <mergeCell ref="F82:N82"/>
    <mergeCell ref="F83:N83"/>
    <mergeCell ref="F34:N34"/>
    <mergeCell ref="F35:N35"/>
    <mergeCell ref="F36:N36"/>
    <mergeCell ref="K37:N37"/>
    <mergeCell ref="F40:N40"/>
    <mergeCell ref="F41:N41"/>
    <mergeCell ref="F42:N42"/>
    <mergeCell ref="F43:N43"/>
    <mergeCell ref="R95:R96"/>
    <mergeCell ref="F87:F88"/>
    <mergeCell ref="G87:J87"/>
    <mergeCell ref="O87:O88"/>
    <mergeCell ref="P87:P88"/>
    <mergeCell ref="F44:N44"/>
    <mergeCell ref="F4:N4"/>
    <mergeCell ref="F5:N5"/>
    <mergeCell ref="F6:N6"/>
    <mergeCell ref="S45:S47"/>
    <mergeCell ref="S37:S39"/>
    <mergeCell ref="S29:S31"/>
    <mergeCell ref="S16:S18"/>
    <mergeCell ref="A2:S2"/>
    <mergeCell ref="A3:A4"/>
    <mergeCell ref="B3:B4"/>
    <mergeCell ref="C3:C4"/>
    <mergeCell ref="D3:D4"/>
    <mergeCell ref="F3:R3"/>
    <mergeCell ref="S3:S4"/>
    <mergeCell ref="S11:S15"/>
    <mergeCell ref="R16:R17"/>
    <mergeCell ref="S32:S36"/>
    <mergeCell ref="B37:B39"/>
    <mergeCell ref="C37:C39"/>
    <mergeCell ref="C19:C23"/>
    <mergeCell ref="S19:S23"/>
    <mergeCell ref="A6:A10"/>
    <mergeCell ref="B6:B10"/>
  </mergeCells>
  <hyperlinks>
    <hyperlink ref="U57" r:id="rId1"/>
  </hyperlinks>
  <pageMargins left="0.70866141732283472" right="0.70866141732283472" top="0.74803149606299213" bottom="0.55118110236220474" header="0.31496062992125984" footer="0.31496062992125984"/>
  <pageSetup paperSize="9" scale="75" firstPageNumber="32" fitToHeight="24" orientation="landscape" useFirstPageNumber="1"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abSelected="1" view="pageBreakPreview" topLeftCell="A24" zoomScale="115" zoomScaleSheetLayoutView="115" workbookViewId="0">
      <selection activeCell="N30" sqref="N30"/>
    </sheetView>
  </sheetViews>
  <sheetFormatPr defaultRowHeight="15"/>
  <cols>
    <col min="1" max="1" width="7.5703125" style="1" customWidth="1"/>
    <col min="2" max="2" width="19.7109375" customWidth="1"/>
    <col min="3" max="3" width="10.85546875" customWidth="1"/>
    <col min="4" max="4" width="15.140625" customWidth="1"/>
    <col min="11" max="11" width="13.7109375" customWidth="1"/>
    <col min="12" max="12" width="12.85546875" customWidth="1"/>
  </cols>
  <sheetData>
    <row r="1" spans="1:12" ht="63" customHeight="1">
      <c r="A1" s="153"/>
      <c r="B1" s="153"/>
      <c r="C1" s="153"/>
      <c r="D1" s="153"/>
      <c r="E1" s="153"/>
      <c r="F1" s="153"/>
      <c r="G1" s="153"/>
      <c r="H1" s="153"/>
      <c r="I1" s="410" t="s">
        <v>485</v>
      </c>
      <c r="J1" s="410"/>
      <c r="K1" s="410"/>
      <c r="L1" s="410"/>
    </row>
    <row r="2" spans="1:12">
      <c r="A2" s="409" t="s">
        <v>272</v>
      </c>
      <c r="B2" s="409"/>
      <c r="C2" s="409"/>
      <c r="D2" s="409"/>
      <c r="E2" s="409"/>
      <c r="F2" s="409"/>
      <c r="G2" s="409"/>
      <c r="H2" s="409"/>
      <c r="I2" s="409"/>
      <c r="J2" s="409"/>
      <c r="K2" s="409"/>
      <c r="L2" s="409"/>
    </row>
    <row r="3" spans="1:12">
      <c r="A3" s="405" t="s">
        <v>20</v>
      </c>
      <c r="B3" s="406" t="s">
        <v>23</v>
      </c>
      <c r="C3" s="406" t="s">
        <v>24</v>
      </c>
      <c r="D3" s="406" t="s">
        <v>6</v>
      </c>
      <c r="E3" s="406" t="s">
        <v>30</v>
      </c>
      <c r="F3" s="406" t="s">
        <v>25</v>
      </c>
      <c r="G3" s="406"/>
      <c r="H3" s="406"/>
      <c r="I3" s="406"/>
      <c r="J3" s="406"/>
      <c r="K3" s="406" t="s">
        <v>26</v>
      </c>
      <c r="L3" s="406" t="s">
        <v>27</v>
      </c>
    </row>
    <row r="4" spans="1:12" ht="36.75" customHeight="1">
      <c r="A4" s="405"/>
      <c r="B4" s="406"/>
      <c r="C4" s="406"/>
      <c r="D4" s="406"/>
      <c r="E4" s="406"/>
      <c r="F4" s="28" t="s">
        <v>5</v>
      </c>
      <c r="G4" s="28" t="s">
        <v>4</v>
      </c>
      <c r="H4" s="28" t="s">
        <v>3</v>
      </c>
      <c r="I4" s="28" t="s">
        <v>74</v>
      </c>
      <c r="J4" s="28" t="s">
        <v>75</v>
      </c>
      <c r="K4" s="406"/>
      <c r="L4" s="406"/>
    </row>
    <row r="5" spans="1:12">
      <c r="A5" s="29">
        <v>1</v>
      </c>
      <c r="B5" s="2">
        <v>2</v>
      </c>
      <c r="C5" s="2">
        <v>3</v>
      </c>
      <c r="D5" s="2">
        <v>4</v>
      </c>
      <c r="E5" s="2">
        <v>5</v>
      </c>
      <c r="F5" s="2">
        <v>6</v>
      </c>
      <c r="G5" s="2">
        <v>7</v>
      </c>
      <c r="H5" s="2">
        <v>8</v>
      </c>
      <c r="I5" s="2">
        <v>9</v>
      </c>
      <c r="J5" s="2">
        <v>10</v>
      </c>
      <c r="K5" s="2">
        <v>11</v>
      </c>
      <c r="L5" s="2">
        <v>12</v>
      </c>
    </row>
    <row r="6" spans="1:12">
      <c r="A6" s="405">
        <v>1</v>
      </c>
      <c r="B6" s="296" t="s">
        <v>32</v>
      </c>
      <c r="C6" s="406" t="s">
        <v>401</v>
      </c>
      <c r="D6" s="34" t="s">
        <v>21</v>
      </c>
      <c r="E6" s="55">
        <f>F6+G6+H6+I6+J6</f>
        <v>117853.5</v>
      </c>
      <c r="F6" s="110">
        <v>23568.3</v>
      </c>
      <c r="G6" s="110">
        <v>23571.3</v>
      </c>
      <c r="H6" s="110">
        <v>23571.3</v>
      </c>
      <c r="I6" s="55">
        <v>23571.3</v>
      </c>
      <c r="J6" s="55">
        <v>23571.3</v>
      </c>
      <c r="K6" s="407" t="s">
        <v>402</v>
      </c>
      <c r="L6" s="404"/>
    </row>
    <row r="7" spans="1:12" ht="33.75">
      <c r="A7" s="405"/>
      <c r="B7" s="296"/>
      <c r="C7" s="406"/>
      <c r="D7" s="34" t="s">
        <v>28</v>
      </c>
      <c r="E7" s="52">
        <v>0</v>
      </c>
      <c r="F7" s="52">
        <v>0</v>
      </c>
      <c r="G7" s="52">
        <v>0</v>
      </c>
      <c r="H7" s="52">
        <v>0</v>
      </c>
      <c r="I7" s="52">
        <v>0</v>
      </c>
      <c r="J7" s="52">
        <v>0</v>
      </c>
      <c r="K7" s="256"/>
      <c r="L7" s="404"/>
    </row>
    <row r="8" spans="1:12" ht="33.75">
      <c r="A8" s="405"/>
      <c r="B8" s="296"/>
      <c r="C8" s="406"/>
      <c r="D8" s="34" t="s">
        <v>1</v>
      </c>
      <c r="E8" s="52">
        <v>0</v>
      </c>
      <c r="F8" s="52">
        <v>0</v>
      </c>
      <c r="G8" s="52">
        <v>0</v>
      </c>
      <c r="H8" s="52">
        <v>0</v>
      </c>
      <c r="I8" s="52">
        <v>0</v>
      </c>
      <c r="J8" s="52">
        <v>0</v>
      </c>
      <c r="K8" s="256"/>
      <c r="L8" s="404"/>
    </row>
    <row r="9" spans="1:12" ht="33.75">
      <c r="A9" s="405"/>
      <c r="B9" s="296"/>
      <c r="C9" s="406"/>
      <c r="D9" s="34" t="s">
        <v>22</v>
      </c>
      <c r="E9" s="55">
        <f>F9+G9+H9+I9+J9</f>
        <v>117853.5</v>
      </c>
      <c r="F9" s="110">
        <v>23568.3</v>
      </c>
      <c r="G9" s="110">
        <v>23571.3</v>
      </c>
      <c r="H9" s="110">
        <v>23571.3</v>
      </c>
      <c r="I9" s="55">
        <v>23571.3</v>
      </c>
      <c r="J9" s="55">
        <v>23571.3</v>
      </c>
      <c r="K9" s="256"/>
      <c r="L9" s="404"/>
    </row>
    <row r="10" spans="1:12" ht="22.5">
      <c r="A10" s="405"/>
      <c r="B10" s="296"/>
      <c r="C10" s="406"/>
      <c r="D10" s="34" t="s">
        <v>2</v>
      </c>
      <c r="E10" s="52">
        <v>0</v>
      </c>
      <c r="F10" s="52">
        <v>0</v>
      </c>
      <c r="G10" s="52">
        <v>0</v>
      </c>
      <c r="H10" s="52">
        <v>0</v>
      </c>
      <c r="I10" s="52">
        <v>0</v>
      </c>
      <c r="J10" s="52">
        <v>0</v>
      </c>
      <c r="K10" s="257"/>
      <c r="L10" s="404"/>
    </row>
    <row r="11" spans="1:12">
      <c r="A11" s="405" t="s">
        <v>7</v>
      </c>
      <c r="B11" s="280" t="s">
        <v>84</v>
      </c>
      <c r="C11" s="406" t="s">
        <v>401</v>
      </c>
      <c r="D11" s="34" t="s">
        <v>21</v>
      </c>
      <c r="E11" s="55">
        <f>F11+G11+H11+I11+J11</f>
        <v>116103.5</v>
      </c>
      <c r="F11" s="110">
        <v>23218.3</v>
      </c>
      <c r="G11" s="110">
        <v>23221.3</v>
      </c>
      <c r="H11" s="110">
        <v>23221.3</v>
      </c>
      <c r="I11" s="55">
        <v>23221.3</v>
      </c>
      <c r="J11" s="55">
        <v>23221.3</v>
      </c>
      <c r="K11" s="407" t="s">
        <v>402</v>
      </c>
      <c r="L11" s="404"/>
    </row>
    <row r="12" spans="1:12" ht="33.75">
      <c r="A12" s="405"/>
      <c r="B12" s="280"/>
      <c r="C12" s="406"/>
      <c r="D12" s="34" t="s">
        <v>28</v>
      </c>
      <c r="E12" s="52">
        <v>0</v>
      </c>
      <c r="F12" s="52">
        <v>0</v>
      </c>
      <c r="G12" s="52">
        <v>0</v>
      </c>
      <c r="H12" s="52">
        <v>0</v>
      </c>
      <c r="I12" s="52">
        <v>0</v>
      </c>
      <c r="J12" s="52">
        <v>0</v>
      </c>
      <c r="K12" s="256"/>
      <c r="L12" s="404"/>
    </row>
    <row r="13" spans="1:12" ht="33.75">
      <c r="A13" s="405"/>
      <c r="B13" s="280"/>
      <c r="C13" s="406"/>
      <c r="D13" s="34" t="s">
        <v>1</v>
      </c>
      <c r="E13" s="52">
        <v>0</v>
      </c>
      <c r="F13" s="52">
        <v>0</v>
      </c>
      <c r="G13" s="52">
        <v>0</v>
      </c>
      <c r="H13" s="52">
        <v>0</v>
      </c>
      <c r="I13" s="52">
        <v>0</v>
      </c>
      <c r="J13" s="52">
        <v>0</v>
      </c>
      <c r="K13" s="256"/>
      <c r="L13" s="404"/>
    </row>
    <row r="14" spans="1:12" ht="33.75">
      <c r="A14" s="405"/>
      <c r="B14" s="280"/>
      <c r="C14" s="406"/>
      <c r="D14" s="34" t="s">
        <v>22</v>
      </c>
      <c r="E14" s="55">
        <f>F14+G14+H14+I14+J14</f>
        <v>116103.5</v>
      </c>
      <c r="F14" s="110">
        <v>23218.3</v>
      </c>
      <c r="G14" s="110">
        <v>23221.3</v>
      </c>
      <c r="H14" s="110">
        <v>23221.3</v>
      </c>
      <c r="I14" s="55">
        <v>23221.3</v>
      </c>
      <c r="J14" s="55">
        <v>23221.3</v>
      </c>
      <c r="K14" s="256"/>
      <c r="L14" s="404"/>
    </row>
    <row r="15" spans="1:12" ht="22.5">
      <c r="A15" s="405"/>
      <c r="B15" s="280"/>
      <c r="C15" s="406"/>
      <c r="D15" s="34" t="s">
        <v>2</v>
      </c>
      <c r="E15" s="52">
        <v>0</v>
      </c>
      <c r="F15" s="52">
        <v>0</v>
      </c>
      <c r="G15" s="52">
        <v>0</v>
      </c>
      <c r="H15" s="52">
        <v>0</v>
      </c>
      <c r="I15" s="52">
        <v>0</v>
      </c>
      <c r="J15" s="52">
        <v>0</v>
      </c>
      <c r="K15" s="257"/>
      <c r="L15" s="404"/>
    </row>
    <row r="16" spans="1:12" hidden="1">
      <c r="A16" s="405" t="s">
        <v>8</v>
      </c>
      <c r="B16" s="304" t="s">
        <v>33</v>
      </c>
      <c r="C16" s="406" t="s">
        <v>401</v>
      </c>
      <c r="D16" s="34" t="s">
        <v>21</v>
      </c>
      <c r="E16" s="52">
        <v>0</v>
      </c>
      <c r="F16" s="52">
        <v>0</v>
      </c>
      <c r="G16" s="52">
        <v>0</v>
      </c>
      <c r="H16" s="52">
        <v>0</v>
      </c>
      <c r="I16" s="52">
        <v>0</v>
      </c>
      <c r="J16" s="52">
        <v>0</v>
      </c>
      <c r="K16" s="407" t="s">
        <v>402</v>
      </c>
      <c r="L16" s="404"/>
    </row>
    <row r="17" spans="1:12" ht="33.75" hidden="1">
      <c r="A17" s="405"/>
      <c r="B17" s="304"/>
      <c r="C17" s="406"/>
      <c r="D17" s="34" t="s">
        <v>28</v>
      </c>
      <c r="E17" s="52">
        <v>0</v>
      </c>
      <c r="F17" s="52">
        <v>0</v>
      </c>
      <c r="G17" s="52">
        <v>0</v>
      </c>
      <c r="H17" s="52">
        <v>0</v>
      </c>
      <c r="I17" s="52">
        <v>0</v>
      </c>
      <c r="J17" s="52">
        <v>0</v>
      </c>
      <c r="K17" s="256"/>
      <c r="L17" s="404"/>
    </row>
    <row r="18" spans="1:12" ht="33.75" hidden="1">
      <c r="A18" s="405"/>
      <c r="B18" s="304"/>
      <c r="C18" s="406"/>
      <c r="D18" s="34" t="s">
        <v>1</v>
      </c>
      <c r="E18" s="52">
        <v>0</v>
      </c>
      <c r="F18" s="52">
        <v>0</v>
      </c>
      <c r="G18" s="52">
        <v>0</v>
      </c>
      <c r="H18" s="52">
        <v>0</v>
      </c>
      <c r="I18" s="52">
        <v>0</v>
      </c>
      <c r="J18" s="52">
        <v>0</v>
      </c>
      <c r="K18" s="256"/>
      <c r="L18" s="404"/>
    </row>
    <row r="19" spans="1:12" ht="33.75" hidden="1">
      <c r="A19" s="405"/>
      <c r="B19" s="304"/>
      <c r="C19" s="406"/>
      <c r="D19" s="34" t="s">
        <v>22</v>
      </c>
      <c r="E19" s="52">
        <v>0</v>
      </c>
      <c r="F19" s="52">
        <v>0</v>
      </c>
      <c r="G19" s="52">
        <v>0</v>
      </c>
      <c r="H19" s="52">
        <v>0</v>
      </c>
      <c r="I19" s="52">
        <v>0</v>
      </c>
      <c r="J19" s="52">
        <v>0</v>
      </c>
      <c r="K19" s="256"/>
      <c r="L19" s="404"/>
    </row>
    <row r="20" spans="1:12" ht="22.5" hidden="1">
      <c r="A20" s="405"/>
      <c r="B20" s="304"/>
      <c r="C20" s="406"/>
      <c r="D20" s="34" t="s">
        <v>2</v>
      </c>
      <c r="E20" s="52">
        <v>0</v>
      </c>
      <c r="F20" s="52">
        <v>0</v>
      </c>
      <c r="G20" s="52">
        <v>0</v>
      </c>
      <c r="H20" s="52">
        <v>0</v>
      </c>
      <c r="I20" s="52">
        <v>0</v>
      </c>
      <c r="J20" s="52">
        <v>0</v>
      </c>
      <c r="K20" s="257"/>
      <c r="L20" s="404"/>
    </row>
    <row r="21" spans="1:12">
      <c r="A21" s="405" t="s">
        <v>8</v>
      </c>
      <c r="B21" s="304" t="s">
        <v>34</v>
      </c>
      <c r="C21" s="406" t="s">
        <v>401</v>
      </c>
      <c r="D21" s="75" t="s">
        <v>21</v>
      </c>
      <c r="E21" s="52">
        <v>1750</v>
      </c>
      <c r="F21" s="111">
        <v>350</v>
      </c>
      <c r="G21" s="111">
        <v>350</v>
      </c>
      <c r="H21" s="111">
        <v>350</v>
      </c>
      <c r="I21" s="52">
        <v>350</v>
      </c>
      <c r="J21" s="52">
        <v>350</v>
      </c>
      <c r="K21" s="407" t="s">
        <v>402</v>
      </c>
      <c r="L21" s="76"/>
    </row>
    <row r="22" spans="1:12" ht="33.75">
      <c r="A22" s="405"/>
      <c r="B22" s="304"/>
      <c r="C22" s="406"/>
      <c r="D22" s="75" t="s">
        <v>28</v>
      </c>
      <c r="E22" s="52">
        <v>0</v>
      </c>
      <c r="F22" s="52">
        <v>0</v>
      </c>
      <c r="G22" s="52">
        <v>0</v>
      </c>
      <c r="H22" s="52">
        <v>0</v>
      </c>
      <c r="I22" s="52">
        <v>0</v>
      </c>
      <c r="J22" s="52">
        <v>0</v>
      </c>
      <c r="K22" s="256"/>
      <c r="L22" s="76"/>
    </row>
    <row r="23" spans="1:12" ht="33.75">
      <c r="A23" s="405"/>
      <c r="B23" s="304"/>
      <c r="C23" s="406"/>
      <c r="D23" s="75" t="s">
        <v>1</v>
      </c>
      <c r="E23" s="52">
        <v>0</v>
      </c>
      <c r="F23" s="52">
        <v>0</v>
      </c>
      <c r="G23" s="52">
        <v>0</v>
      </c>
      <c r="H23" s="52">
        <v>0</v>
      </c>
      <c r="I23" s="52">
        <v>0</v>
      </c>
      <c r="J23" s="52">
        <v>0</v>
      </c>
      <c r="K23" s="256"/>
      <c r="L23" s="76"/>
    </row>
    <row r="24" spans="1:12" ht="33.75">
      <c r="A24" s="405"/>
      <c r="B24" s="304"/>
      <c r="C24" s="406"/>
      <c r="D24" s="75" t="s">
        <v>22</v>
      </c>
      <c r="E24" s="52">
        <v>1750</v>
      </c>
      <c r="F24" s="52">
        <v>350</v>
      </c>
      <c r="G24" s="52">
        <v>350</v>
      </c>
      <c r="H24" s="52">
        <v>350</v>
      </c>
      <c r="I24" s="52">
        <v>350</v>
      </c>
      <c r="J24" s="52">
        <v>350</v>
      </c>
      <c r="K24" s="256"/>
      <c r="L24" s="76"/>
    </row>
    <row r="25" spans="1:12" ht="22.5">
      <c r="A25" s="405"/>
      <c r="B25" s="304"/>
      <c r="C25" s="406"/>
      <c r="D25" s="75" t="s">
        <v>2</v>
      </c>
      <c r="E25" s="52">
        <v>0</v>
      </c>
      <c r="F25" s="52">
        <v>0</v>
      </c>
      <c r="G25" s="52">
        <v>0</v>
      </c>
      <c r="H25" s="52">
        <v>0</v>
      </c>
      <c r="I25" s="52">
        <v>0</v>
      </c>
      <c r="J25" s="52">
        <v>0</v>
      </c>
      <c r="K25" s="257"/>
      <c r="L25" s="76"/>
    </row>
    <row r="26" spans="1:12">
      <c r="A26" s="248" t="s">
        <v>29</v>
      </c>
      <c r="B26" s="248"/>
      <c r="C26" s="406" t="s">
        <v>401</v>
      </c>
      <c r="D26" s="34" t="s">
        <v>21</v>
      </c>
      <c r="E26" s="52">
        <f>F26+G26+H26+I26+J26</f>
        <v>117853.5</v>
      </c>
      <c r="F26" s="110">
        <f>F27+F28+F29</f>
        <v>23568.3</v>
      </c>
      <c r="G26" s="110">
        <v>23571.3</v>
      </c>
      <c r="H26" s="110">
        <v>23571.3</v>
      </c>
      <c r="I26" s="55">
        <v>23571.3</v>
      </c>
      <c r="J26" s="55">
        <v>23571.3</v>
      </c>
      <c r="K26" s="407" t="s">
        <v>402</v>
      </c>
      <c r="L26" s="408"/>
    </row>
    <row r="27" spans="1:12" ht="33.75">
      <c r="A27" s="248"/>
      <c r="B27" s="248"/>
      <c r="C27" s="406"/>
      <c r="D27" s="34" t="s">
        <v>28</v>
      </c>
      <c r="E27" s="52">
        <v>0</v>
      </c>
      <c r="F27" s="52">
        <v>0</v>
      </c>
      <c r="G27" s="52">
        <v>0</v>
      </c>
      <c r="H27" s="52">
        <v>0</v>
      </c>
      <c r="I27" s="52">
        <v>0</v>
      </c>
      <c r="J27" s="52">
        <v>0</v>
      </c>
      <c r="K27" s="256"/>
      <c r="L27" s="408"/>
    </row>
    <row r="28" spans="1:12" ht="33.75">
      <c r="A28" s="248"/>
      <c r="B28" s="248"/>
      <c r="C28" s="406"/>
      <c r="D28" s="34" t="s">
        <v>1</v>
      </c>
      <c r="E28" s="52">
        <v>0</v>
      </c>
      <c r="F28" s="52">
        <v>0</v>
      </c>
      <c r="G28" s="52">
        <v>0</v>
      </c>
      <c r="H28" s="52">
        <v>0</v>
      </c>
      <c r="I28" s="52">
        <v>0</v>
      </c>
      <c r="J28" s="52">
        <v>0</v>
      </c>
      <c r="K28" s="256"/>
      <c r="L28" s="408"/>
    </row>
    <row r="29" spans="1:12" ht="33.75">
      <c r="A29" s="248"/>
      <c r="B29" s="248"/>
      <c r="C29" s="406"/>
      <c r="D29" s="34" t="s">
        <v>22</v>
      </c>
      <c r="E29" s="52">
        <f>F29+G29+H29+I29+J29</f>
        <v>117853.5</v>
      </c>
      <c r="F29" s="110">
        <f>F9</f>
        <v>23568.3</v>
      </c>
      <c r="G29" s="110">
        <v>23571.3</v>
      </c>
      <c r="H29" s="110">
        <v>23571.3</v>
      </c>
      <c r="I29" s="55">
        <v>23571.3</v>
      </c>
      <c r="J29" s="55">
        <v>23571.3</v>
      </c>
      <c r="K29" s="256"/>
      <c r="L29" s="408"/>
    </row>
    <row r="30" spans="1:12" ht="22.5" customHeight="1">
      <c r="A30" s="248"/>
      <c r="B30" s="248"/>
      <c r="C30" s="406"/>
      <c r="D30" s="34" t="s">
        <v>2</v>
      </c>
      <c r="E30" s="52">
        <v>0</v>
      </c>
      <c r="F30" s="52">
        <v>0</v>
      </c>
      <c r="G30" s="52">
        <v>0</v>
      </c>
      <c r="H30" s="52">
        <v>0</v>
      </c>
      <c r="I30" s="52">
        <v>0</v>
      </c>
      <c r="J30" s="52">
        <v>0</v>
      </c>
      <c r="K30" s="257"/>
      <c r="L30" s="408"/>
    </row>
    <row r="31" spans="1:12" ht="15" hidden="1" customHeight="1">
      <c r="A31" s="406"/>
      <c r="B31" s="406"/>
      <c r="C31" s="406"/>
      <c r="D31" s="34" t="s">
        <v>21</v>
      </c>
      <c r="E31" s="28"/>
      <c r="F31" s="28"/>
      <c r="G31" s="28"/>
      <c r="H31" s="28"/>
      <c r="I31" s="28"/>
      <c r="J31" s="28"/>
      <c r="K31" s="406"/>
      <c r="L31" s="404"/>
    </row>
    <row r="32" spans="1:12" ht="33.75" hidden="1" customHeight="1">
      <c r="A32" s="406"/>
      <c r="B32" s="406"/>
      <c r="C32" s="406"/>
      <c r="D32" s="34" t="s">
        <v>28</v>
      </c>
      <c r="E32" s="28"/>
      <c r="F32" s="28"/>
      <c r="G32" s="28"/>
      <c r="H32" s="28"/>
      <c r="I32" s="28"/>
      <c r="J32" s="28"/>
      <c r="K32" s="406"/>
      <c r="L32" s="404"/>
    </row>
    <row r="33" spans="1:12" ht="33.75" hidden="1" customHeight="1">
      <c r="A33" s="406"/>
      <c r="B33" s="406"/>
      <c r="C33" s="406"/>
      <c r="D33" s="34" t="s">
        <v>1</v>
      </c>
      <c r="E33" s="28"/>
      <c r="F33" s="28"/>
      <c r="G33" s="28"/>
      <c r="H33" s="28"/>
      <c r="I33" s="28"/>
      <c r="J33" s="28"/>
      <c r="K33" s="406"/>
      <c r="L33" s="404"/>
    </row>
    <row r="34" spans="1:12" ht="33.75" hidden="1" customHeight="1">
      <c r="A34" s="406"/>
      <c r="B34" s="406"/>
      <c r="C34" s="406"/>
      <c r="D34" s="34" t="s">
        <v>22</v>
      </c>
      <c r="E34" s="28"/>
      <c r="F34" s="28"/>
      <c r="G34" s="28"/>
      <c r="H34" s="28"/>
      <c r="I34" s="28"/>
      <c r="J34" s="28"/>
      <c r="K34" s="406"/>
      <c r="L34" s="404"/>
    </row>
    <row r="35" spans="1:12" ht="22.5" hidden="1">
      <c r="A35" s="406"/>
      <c r="B35" s="406"/>
      <c r="C35" s="406"/>
      <c r="D35" s="34" t="s">
        <v>2</v>
      </c>
      <c r="E35" s="28"/>
      <c r="F35" s="28"/>
      <c r="G35" s="28"/>
      <c r="H35" s="28"/>
      <c r="I35" s="28"/>
      <c r="J35" s="28"/>
      <c r="K35" s="406"/>
      <c r="L35" s="404"/>
    </row>
    <row r="37" spans="1:12">
      <c r="A37"/>
    </row>
    <row r="38" spans="1:12">
      <c r="A38"/>
    </row>
    <row r="39" spans="1:12">
      <c r="A39"/>
    </row>
    <row r="40" spans="1:12">
      <c r="A40"/>
    </row>
    <row r="41" spans="1:12">
      <c r="A41"/>
    </row>
    <row r="42" spans="1:12">
      <c r="A42"/>
    </row>
  </sheetData>
  <mergeCells count="37">
    <mergeCell ref="F3:J3"/>
    <mergeCell ref="K3:K4"/>
    <mergeCell ref="L3:L4"/>
    <mergeCell ref="A2:L2"/>
    <mergeCell ref="I1:L1"/>
    <mergeCell ref="A3:A4"/>
    <mergeCell ref="B3:B4"/>
    <mergeCell ref="C3:C4"/>
    <mergeCell ref="D3:D4"/>
    <mergeCell ref="E3:E4"/>
    <mergeCell ref="K21:K25"/>
    <mergeCell ref="A26:B30"/>
    <mergeCell ref="B11:B15"/>
    <mergeCell ref="C11:C15"/>
    <mergeCell ref="K11:K15"/>
    <mergeCell ref="A16:A20"/>
    <mergeCell ref="B16:B20"/>
    <mergeCell ref="C16:C20"/>
    <mergeCell ref="K16:K20"/>
    <mergeCell ref="A31:B35"/>
    <mergeCell ref="C31:C35"/>
    <mergeCell ref="A21:A25"/>
    <mergeCell ref="B21:B25"/>
    <mergeCell ref="C21:C25"/>
    <mergeCell ref="K31:K35"/>
    <mergeCell ref="L31:L35"/>
    <mergeCell ref="C26:C30"/>
    <mergeCell ref="K26:K30"/>
    <mergeCell ref="L26:L30"/>
    <mergeCell ref="L6:L10"/>
    <mergeCell ref="A6:A10"/>
    <mergeCell ref="A11:A15"/>
    <mergeCell ref="L16:L20"/>
    <mergeCell ref="L11:L15"/>
    <mergeCell ref="B6:B10"/>
    <mergeCell ref="C6:C10"/>
    <mergeCell ref="K6:K10"/>
  </mergeCells>
  <pageMargins left="0.70866141732283472" right="0.70866141732283472" top="0.74803149606299213" bottom="0.55118110236220474" header="0.31496062992125984" footer="0.31496062992125984"/>
  <pageSetup paperSize="9" scale="91" firstPageNumber="40" fitToHeight="7" orientation="landscape" useFirstPageNumber="1" r:id="rId1"/>
  <rowBreaks count="1" manualBreakCount="1">
    <brk id="2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Паспорт мун. программы</vt:lpstr>
      <vt:lpstr>Целевые показатели</vt:lpstr>
      <vt:lpstr>Методика показателей</vt:lpstr>
      <vt:lpstr>Методика результатов</vt:lpstr>
      <vt:lpstr>Перечень мероприятий ПП I </vt:lpstr>
      <vt:lpstr>Адресный перечень</vt:lpstr>
      <vt:lpstr>Адресный перечень школы</vt:lpstr>
      <vt:lpstr>Перечень мероприятий ПП II</vt:lpstr>
      <vt:lpstr>Перечень мероприятий ПП IV</vt:lpstr>
      <vt:lpstr>'Целевые показатели'!Заголовки_для_печати</vt:lpstr>
      <vt:lpstr>'Методика показателей'!Область_печати</vt:lpstr>
      <vt:lpstr>'Методика результатов'!Область_печати</vt:lpstr>
      <vt:lpstr>'Паспорт мун. программы'!Область_печати</vt:lpstr>
      <vt:lpstr>'Перечень мероприятий ПП I '!Область_печати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Борисова</cp:lastModifiedBy>
  <cp:lastPrinted>2023-08-02T11:29:12Z</cp:lastPrinted>
  <dcterms:created xsi:type="dcterms:W3CDTF">2020-09-02T09:10:59Z</dcterms:created>
  <dcterms:modified xsi:type="dcterms:W3CDTF">2023-09-28T15:10:37Z</dcterms:modified>
</cp:coreProperties>
</file>