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933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E22" i="1" l="1"/>
  <c r="D22" i="1"/>
  <c r="E24" i="1"/>
  <c r="E21" i="1" s="1"/>
  <c r="E20" i="1" s="1"/>
  <c r="E19" i="1" s="1"/>
  <c r="D24" i="1"/>
  <c r="C24" i="1"/>
  <c r="C22" i="1"/>
  <c r="C21" i="1" l="1"/>
  <c r="C20" i="1" s="1"/>
  <c r="C19" i="1" s="1"/>
  <c r="D21" i="1"/>
  <c r="D20" i="1" s="1"/>
  <c r="D19" i="1" s="1"/>
  <c r="D33" i="1"/>
  <c r="D32" i="1" s="1"/>
  <c r="D31" i="1" s="1"/>
  <c r="E33" i="1"/>
  <c r="E32" i="1" s="1"/>
  <c r="E31" i="1" s="1"/>
  <c r="D29" i="1"/>
  <c r="D28" i="1" s="1"/>
  <c r="D27" i="1" s="1"/>
  <c r="E29" i="1"/>
  <c r="E28" i="1" s="1"/>
  <c r="E27" i="1" s="1"/>
  <c r="C33" i="1"/>
  <c r="C32" i="1" s="1"/>
  <c r="C31" i="1" s="1"/>
  <c r="C29" i="1"/>
  <c r="C28" i="1" s="1"/>
  <c r="C27" i="1" s="1"/>
  <c r="D17" i="1"/>
  <c r="E17" i="1"/>
  <c r="D15" i="1"/>
  <c r="E15" i="1"/>
  <c r="E14" i="1" s="1"/>
  <c r="C15" i="1"/>
  <c r="C17" i="1"/>
  <c r="C14" i="1" l="1"/>
  <c r="D26" i="1"/>
  <c r="D13" i="1" s="1"/>
  <c r="D14" i="1"/>
  <c r="E26" i="1"/>
  <c r="E13" i="1" s="1"/>
  <c r="C26" i="1"/>
</calcChain>
</file>

<file path=xl/sharedStrings.xml><?xml version="1.0" encoding="utf-8"?>
<sst xmlns="http://schemas.openxmlformats.org/spreadsheetml/2006/main" count="58" uniqueCount="56">
  <si>
    <t>Код</t>
  </si>
  <si>
    <t>000 01 00 00 00 00 0000 000</t>
  </si>
  <si>
    <t>000 01 02 00 00 00 0000 000</t>
  </si>
  <si>
    <t>Наименование</t>
  </si>
  <si>
    <t>Сумма (тыс. руб.)</t>
  </si>
  <si>
    <t>2022 год</t>
  </si>
  <si>
    <t>Дефицит бюджета городского округа Фрязино</t>
  </si>
  <si>
    <t>Источники внутреннего финансирования дефицитов бюджетов</t>
  </si>
  <si>
    <t>Кредиты кредитных организаций в валюте Российской Федерации</t>
  </si>
  <si>
    <t>000 01 02 00 00 00 0000 700</t>
  </si>
  <si>
    <t>000 01 02 00 00 00 0000 800</t>
  </si>
  <si>
    <t>Погашение кредитов, предоставленных кредитными организациями в валюте Российской Федерации</t>
  </si>
  <si>
    <t>Погашение бюджетами городских округов кредитов от кредитных организаций в валюте Российской Федерации</t>
  </si>
  <si>
    <t>Изменение остатков средств на счетах по учету средств бюджета</t>
  </si>
  <si>
    <t>000 01 05 00 00 00 0000 000</t>
  </si>
  <si>
    <t>000 01 05 00 00 00 0000 500</t>
  </si>
  <si>
    <t>000 01 05 02 00 00 0000 500</t>
  </si>
  <si>
    <t>000 01 05 02 01 00 0000 510</t>
  </si>
  <si>
    <t>000 01 05 00 00 00 0000 600</t>
  </si>
  <si>
    <t>000 01 05 02 00 00 0000 600</t>
  </si>
  <si>
    <t>000 01 05 02 01 00 0000 610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</si>
  <si>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</si>
  <si>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</si>
  <si>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</si>
  <si>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</si>
  <si>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</si>
  <si>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</si>
  <si>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</si>
  <si>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</si>
  <si>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Источники внутреннего финансирования дефицита бюджета городского округа Фрязино</t>
  </si>
  <si>
    <t>2023 год</t>
  </si>
  <si>
    <t>Привлечение кредитов от кредитных организаций в валюте Российской Федерации</t>
  </si>
  <si>
    <t>000 01 02 00 00 04 0000 710</t>
  </si>
  <si>
    <t>Привлечение кредитов от кредитных организаций бюджетами городских округов в валюте Российской Федерации</t>
  </si>
  <si>
    <t>000 01 02 00 00 04 0000 810</t>
  </si>
  <si>
    <t>000 01 05 02 01 04 0000 510</t>
  </si>
  <si>
    <t>000 01 05 02 01 04 0000 610</t>
  </si>
  <si>
    <t xml:space="preserve">                                                                 к решению Совета депутатов </t>
  </si>
  <si>
    <t xml:space="preserve">                                                                     городского округа Фрязино </t>
  </si>
  <si>
    <t>000 01 03 01 00 00 0000 000</t>
  </si>
  <si>
    <t>000 01 03 01 00 00 0000 700</t>
  </si>
  <si>
    <t>000 01 03 01 00 04 0000 710</t>
  </si>
  <si>
    <t>000 01 03 01 00 00 0000 800</t>
  </si>
  <si>
    <t>000 01 03 00 00 00 0000 000</t>
  </si>
  <si>
    <t>Бюджетные кредиты от других бюджетов бюджетной системы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</si>
  <si>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</si>
  <si>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Привлечение бюджетных кредитов от других бюджетов бюджетной системы Российской Федерации в валюте Российской Федерации</t>
  </si>
  <si>
    <t>Привлечение кредитов от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</si>
  <si>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</si>
  <si>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</si>
  <si>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000 01 03 01 00 04 0000 810</t>
  </si>
  <si>
    <t xml:space="preserve">                                                          от                        №</t>
  </si>
  <si>
    <t xml:space="preserve"> "О бюджете городского округа Фрязино на 2022 год и на плановый период 2023 и 2024 годов"</t>
  </si>
  <si>
    <t>на 2022 год и на плановый период 2023 и 2024 годов</t>
  </si>
  <si>
    <t>2024 год</t>
  </si>
  <si>
    <t xml:space="preserve">                                                                      Приложение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</si>
</sst>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4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1" fillId="0" borderId="1" xfId="0" applyNumberFormat="1" applyFont="1" applyBorder="1"/>
    <xf numFmtId="164" fontId="2" fillId="0" borderId="1" xfId="0" applyNumberFormat="1" applyFont="1" applyBorder="1"/>
    <xf numFmtId="0" fontId="4" fillId="0" borderId="0" xfId="0" applyFont="1" applyAlignment="1">
      <alignment horizontal="center"/>
    </xf>
    <xf numFmtId="164" fontId="1" fillId="2" borderId="1" xfId="0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19" workbookViewId="0">
      <selection activeCell="E35" sqref="E35"/>
    </sheetView>
  </sheetViews>
  <sheetFormatPr defaultRowHeight="18.75" x14ac:dyDescent="0.3"/>
  <cols>
    <col min="1" max="1" width="20" customWidth="1"/>
    <col min="2" max="2" width="28.44140625" customWidth="1"/>
    <col min="3" max="5" width="9" bestFit="1" customWidth="1"/>
  </cols>
  <sheetData>
    <row r="1" spans="1:5" x14ac:dyDescent="0.3">
      <c r="B1" s="10" t="s">
        <v>55</v>
      </c>
      <c r="C1" s="11"/>
      <c r="D1" s="11"/>
      <c r="E1" s="11"/>
    </row>
    <row r="2" spans="1:5" x14ac:dyDescent="0.3">
      <c r="B2" s="20" t="s">
        <v>37</v>
      </c>
      <c r="C2" s="21"/>
      <c r="D2" s="21"/>
      <c r="E2" s="21"/>
    </row>
    <row r="3" spans="1:5" x14ac:dyDescent="0.3">
      <c r="B3" s="20" t="s">
        <v>38</v>
      </c>
      <c r="C3" s="21"/>
      <c r="D3" s="21"/>
      <c r="E3" s="21"/>
    </row>
    <row r="4" spans="1:5" x14ac:dyDescent="0.3">
      <c r="B4" s="10" t="s">
        <v>51</v>
      </c>
      <c r="C4" s="11"/>
      <c r="D4" s="11"/>
      <c r="E4" s="11"/>
    </row>
    <row r="5" spans="1:5" ht="60" customHeight="1" x14ac:dyDescent="0.3">
      <c r="B5" s="8"/>
      <c r="C5" s="12" t="s">
        <v>52</v>
      </c>
      <c r="D5" s="12"/>
      <c r="E5" s="12"/>
    </row>
    <row r="6" spans="1:5" ht="16.5" customHeight="1" x14ac:dyDescent="0.3">
      <c r="B6" s="12"/>
      <c r="C6" s="13"/>
      <c r="D6" s="13"/>
      <c r="E6" s="13"/>
    </row>
    <row r="7" spans="1:5" x14ac:dyDescent="0.3">
      <c r="A7" s="19" t="s">
        <v>29</v>
      </c>
      <c r="B7" s="19"/>
      <c r="C7" s="19"/>
      <c r="D7" s="19"/>
      <c r="E7" s="19"/>
    </row>
    <row r="8" spans="1:5" x14ac:dyDescent="0.3">
      <c r="A8" s="19" t="s">
        <v>53</v>
      </c>
      <c r="B8" s="19"/>
      <c r="C8" s="19"/>
      <c r="D8" s="19"/>
      <c r="E8" s="19"/>
    </row>
    <row r="10" spans="1:5" x14ac:dyDescent="0.3">
      <c r="A10" s="17" t="s">
        <v>0</v>
      </c>
      <c r="B10" s="17" t="s">
        <v>3</v>
      </c>
      <c r="C10" s="14" t="s">
        <v>4</v>
      </c>
      <c r="D10" s="15"/>
      <c r="E10" s="16"/>
    </row>
    <row r="11" spans="1:5" x14ac:dyDescent="0.3">
      <c r="A11" s="18"/>
      <c r="B11" s="18"/>
      <c r="C11" s="2" t="s">
        <v>5</v>
      </c>
      <c r="D11" s="2" t="s">
        <v>30</v>
      </c>
      <c r="E11" s="2" t="s">
        <v>54</v>
      </c>
    </row>
    <row r="12" spans="1:5" ht="27" x14ac:dyDescent="0.3">
      <c r="A12" s="1"/>
      <c r="B12" s="5" t="s">
        <v>6</v>
      </c>
      <c r="C12" s="7">
        <v>0</v>
      </c>
      <c r="D12" s="7">
        <v>0</v>
      </c>
      <c r="E12" s="7">
        <v>0</v>
      </c>
    </row>
    <row r="13" spans="1:5" ht="28.9" customHeight="1" x14ac:dyDescent="0.3">
      <c r="A13" s="4" t="s">
        <v>1</v>
      </c>
      <c r="B13" s="5" t="s">
        <v>7</v>
      </c>
      <c r="C13" s="7">
        <f>C14+C26+C19</f>
        <v>0</v>
      </c>
      <c r="D13" s="7">
        <f t="shared" ref="D13:E13" si="0">D14+D26+D19</f>
        <v>0</v>
      </c>
      <c r="E13" s="7">
        <f t="shared" si="0"/>
        <v>0</v>
      </c>
    </row>
    <row r="14" spans="1:5" ht="27" x14ac:dyDescent="0.3">
      <c r="A14" s="4" t="s">
        <v>2</v>
      </c>
      <c r="B14" s="5" t="s">
        <v>8</v>
      </c>
      <c r="C14" s="7">
        <f>C15+C17</f>
        <v>30000</v>
      </c>
      <c r="D14" s="7">
        <f>D15+D17</f>
        <v>30000</v>
      </c>
      <c r="E14" s="7">
        <f>E15+E17</f>
        <v>45000</v>
      </c>
    </row>
    <row r="15" spans="1:5" ht="39.75" x14ac:dyDescent="0.3">
      <c r="A15" s="1" t="s">
        <v>9</v>
      </c>
      <c r="B15" s="3" t="s">
        <v>31</v>
      </c>
      <c r="C15" s="6">
        <f>C16</f>
        <v>30000</v>
      </c>
      <c r="D15" s="6">
        <f t="shared" ref="D15:E15" si="1">D16</f>
        <v>30000</v>
      </c>
      <c r="E15" s="6">
        <f t="shared" si="1"/>
        <v>45000</v>
      </c>
    </row>
    <row r="16" spans="1:5" ht="39.75" x14ac:dyDescent="0.3">
      <c r="A16" s="1" t="s">
        <v>32</v>
      </c>
      <c r="B16" s="3" t="s">
        <v>33</v>
      </c>
      <c r="C16" s="6">
        <v>30000</v>
      </c>
      <c r="D16" s="6">
        <v>30000</v>
      </c>
      <c r="E16" s="6">
        <v>45000</v>
      </c>
    </row>
    <row r="17" spans="1:5" ht="39.75" x14ac:dyDescent="0.3">
      <c r="A17" s="1" t="s">
        <v>10</v>
      </c>
      <c r="B17" s="3" t="s">
        <v>11</v>
      </c>
      <c r="C17" s="6">
        <f>C18</f>
        <v>0</v>
      </c>
      <c r="D17" s="6">
        <f t="shared" ref="D17:E17" si="2">D18</f>
        <v>0</v>
      </c>
      <c r="E17" s="6">
        <f t="shared" si="2"/>
        <v>0</v>
      </c>
    </row>
    <row r="18" spans="1:5" ht="43.15" customHeight="1" x14ac:dyDescent="0.3">
      <c r="A18" s="1" t="s">
        <v>34</v>
      </c>
      <c r="B18" s="3" t="s">
        <v>12</v>
      </c>
      <c r="C18" s="6">
        <v>0</v>
      </c>
      <c r="D18" s="6">
        <v>0</v>
      </c>
      <c r="E18" s="6">
        <v>0</v>
      </c>
    </row>
    <row r="19" spans="1:5" ht="43.15" customHeight="1" x14ac:dyDescent="0.3">
      <c r="A19" s="4" t="s">
        <v>43</v>
      </c>
      <c r="B19" s="5" t="s">
        <v>44</v>
      </c>
      <c r="C19" s="7">
        <f>C20</f>
        <v>-30000</v>
      </c>
      <c r="D19" s="7">
        <f t="shared" ref="D19:E19" si="3">D20</f>
        <v>-30000</v>
      </c>
      <c r="E19" s="7">
        <f t="shared" si="3"/>
        <v>-45000</v>
      </c>
    </row>
    <row r="20" spans="1:5" ht="43.15" customHeight="1" x14ac:dyDescent="0.3">
      <c r="A20" s="1" t="s">
        <v>39</v>
      </c>
      <c r="B20" s="3" t="s">
        <v>45</v>
      </c>
      <c r="C20" s="6">
        <f>C21</f>
        <v>-30000</v>
      </c>
      <c r="D20" s="6">
        <f t="shared" ref="D20:E20" si="4">D21</f>
        <v>-30000</v>
      </c>
      <c r="E20" s="6">
        <f t="shared" si="4"/>
        <v>-45000</v>
      </c>
    </row>
    <row r="21" spans="1:5" ht="43.15" customHeight="1" x14ac:dyDescent="0.3">
      <c r="A21" s="1" t="s">
        <v>39</v>
      </c>
      <c r="B21" s="3" t="s">
        <v>45</v>
      </c>
      <c r="C21" s="6">
        <f>C22+C24</f>
        <v>-30000</v>
      </c>
      <c r="D21" s="6">
        <f>D24-D22</f>
        <v>-30000</v>
      </c>
      <c r="E21" s="6">
        <f>E24-E22</f>
        <v>-45000</v>
      </c>
    </row>
    <row r="22" spans="1:5" ht="43.15" customHeight="1" x14ac:dyDescent="0.3">
      <c r="A22" s="1" t="s">
        <v>40</v>
      </c>
      <c r="B22" s="3" t="s">
        <v>46</v>
      </c>
      <c r="C22" s="6">
        <f>C23</f>
        <v>0</v>
      </c>
      <c r="D22" s="6">
        <f>D23</f>
        <v>0</v>
      </c>
      <c r="E22" s="6">
        <f>E23</f>
        <v>0</v>
      </c>
    </row>
    <row r="23" spans="1:5" ht="58.5" customHeight="1" x14ac:dyDescent="0.3">
      <c r="A23" s="1" t="s">
        <v>41</v>
      </c>
      <c r="B23" s="3" t="s">
        <v>47</v>
      </c>
      <c r="C23" s="6">
        <v>0</v>
      </c>
      <c r="D23" s="6">
        <v>0</v>
      </c>
      <c r="E23" s="6">
        <v>0</v>
      </c>
    </row>
    <row r="24" spans="1:5" ht="63.75" customHeight="1" x14ac:dyDescent="0.3">
      <c r="A24" s="1" t="s">
        <v>42</v>
      </c>
      <c r="B24" s="3" t="s">
        <v>48</v>
      </c>
      <c r="C24" s="6">
        <f>C25</f>
        <v>-30000</v>
      </c>
      <c r="D24" s="6">
        <f t="shared" ref="D24:E24" si="5">D25</f>
        <v>-30000</v>
      </c>
      <c r="E24" s="6">
        <f t="shared" si="5"/>
        <v>-45000</v>
      </c>
    </row>
    <row r="25" spans="1:5" ht="62.25" customHeight="1" x14ac:dyDescent="0.3">
      <c r="A25" s="1" t="s">
        <v>50</v>
      </c>
      <c r="B25" s="3" t="s">
        <v>49</v>
      </c>
      <c r="C25" s="6">
        <v>-30000</v>
      </c>
      <c r="D25" s="6">
        <v>-30000</v>
      </c>
      <c r="E25" s="6">
        <v>-45000</v>
      </c>
    </row>
    <row r="26" spans="1:5" ht="27" x14ac:dyDescent="0.3">
      <c r="A26" s="4" t="s">
        <v>14</v>
      </c>
      <c r="B26" s="5" t="s">
        <v>13</v>
      </c>
      <c r="C26" s="7">
        <f>C27+C31</f>
        <v>0</v>
      </c>
      <c r="D26" s="7">
        <f t="shared" ref="D26:E26" si="6">D27+D31</f>
        <v>0</v>
      </c>
      <c r="E26" s="7">
        <f t="shared" si="6"/>
        <v>0</v>
      </c>
    </row>
    <row r="27" spans="1:5" x14ac:dyDescent="0.3">
      <c r="A27" s="1" t="s">
        <v>15</v>
      </c>
      <c r="B27" s="3" t="s">
        <v>21</v>
      </c>
      <c r="C27" s="9">
        <f>C28</f>
        <v>-3241583.2</v>
      </c>
      <c r="D27" s="6">
        <f t="shared" ref="D27:E29" si="7">D28</f>
        <v>-2703175.8</v>
      </c>
      <c r="E27" s="6">
        <f t="shared" si="7"/>
        <v>-2281561.9</v>
      </c>
    </row>
    <row r="28" spans="1:5" ht="27" x14ac:dyDescent="0.3">
      <c r="A28" s="1" t="s">
        <v>16</v>
      </c>
      <c r="B28" s="3" t="s">
        <v>22</v>
      </c>
      <c r="C28" s="9">
        <f>C29</f>
        <v>-3241583.2</v>
      </c>
      <c r="D28" s="6">
        <f t="shared" si="7"/>
        <v>-2703175.8</v>
      </c>
      <c r="E28" s="6">
        <f t="shared" si="7"/>
        <v>-2281561.9</v>
      </c>
    </row>
    <row r="29" spans="1:5" ht="27" x14ac:dyDescent="0.3">
      <c r="A29" s="1" t="s">
        <v>17</v>
      </c>
      <c r="B29" s="3" t="s">
        <v>23</v>
      </c>
      <c r="C29" s="9">
        <f>C30</f>
        <v>-3241583.2</v>
      </c>
      <c r="D29" s="6">
        <f t="shared" si="7"/>
        <v>-2703175.8</v>
      </c>
      <c r="E29" s="6">
        <f t="shared" si="7"/>
        <v>-2281561.9</v>
      </c>
    </row>
    <row r="30" spans="1:5" ht="27" x14ac:dyDescent="0.3">
      <c r="A30" s="1" t="s">
        <v>35</v>
      </c>
      <c r="B30" s="3" t="s">
        <v>24</v>
      </c>
      <c r="C30" s="9">
        <v>-3241583.2</v>
      </c>
      <c r="D30" s="6">
        <v>-2703175.8</v>
      </c>
      <c r="E30" s="6">
        <v>-2281561.9</v>
      </c>
    </row>
    <row r="31" spans="1:5" x14ac:dyDescent="0.3">
      <c r="A31" s="1" t="s">
        <v>18</v>
      </c>
      <c r="B31" s="3" t="s">
        <v>25</v>
      </c>
      <c r="C31" s="9">
        <f>C32</f>
        <v>3241583.2</v>
      </c>
      <c r="D31" s="6">
        <f t="shared" ref="D31:E33" si="8">D32</f>
        <v>2703175.8</v>
      </c>
      <c r="E31" s="6">
        <f t="shared" si="8"/>
        <v>2281561.9</v>
      </c>
    </row>
    <row r="32" spans="1:5" ht="27" x14ac:dyDescent="0.3">
      <c r="A32" s="1" t="s">
        <v>19</v>
      </c>
      <c r="B32" s="3" t="s">
        <v>26</v>
      </c>
      <c r="C32" s="9">
        <f>C33</f>
        <v>3241583.2</v>
      </c>
      <c r="D32" s="6">
        <f t="shared" si="8"/>
        <v>2703175.8</v>
      </c>
      <c r="E32" s="6">
        <f t="shared" si="8"/>
        <v>2281561.9</v>
      </c>
    </row>
    <row r="33" spans="1:5" ht="27" x14ac:dyDescent="0.3">
      <c r="A33" s="1" t="s">
        <v>20</v>
      </c>
      <c r="B33" s="3" t="s">
        <v>27</v>
      </c>
      <c r="C33" s="9">
        <f>C34</f>
        <v>3241583.2</v>
      </c>
      <c r="D33" s="6">
        <f t="shared" si="8"/>
        <v>2703175.8</v>
      </c>
      <c r="E33" s="6">
        <f t="shared" si="8"/>
        <v>2281561.9</v>
      </c>
    </row>
    <row r="34" spans="1:5" ht="27" x14ac:dyDescent="0.3">
      <c r="A34" s="1" t="s">
        <v>36</v>
      </c>
      <c r="B34" s="3" t="s">
        <v>28</v>
      </c>
      <c r="C34" s="9">
        <v>3241583.2</v>
      </c>
      <c r="D34" s="6">
        <v>2703175.8</v>
      </c>
      <c r="E34" s="6">
        <v>2281561.9</v>
      </c>
    </row>
  </sheetData>
  <mergeCells count="11">
    <mergeCell ref="B1:E1"/>
    <mergeCell ref="B4:E4"/>
    <mergeCell ref="B6:E6"/>
    <mergeCell ref="C10:E10"/>
    <mergeCell ref="A10:A11"/>
    <mergeCell ref="B10:B11"/>
    <mergeCell ref="A7:E7"/>
    <mergeCell ref="A8:E8"/>
    <mergeCell ref="B2:E2"/>
    <mergeCell ref="B3:E3"/>
    <mergeCell ref="C5:E5"/>
  </mergeCells>
  <pageMargins left="0.35" right="0.26" top="0.61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Lapteva I A</dc:creator>
  <cp:lastModifiedBy>Olga</cp:lastModifiedBy>
  <cp:lastPrinted>2021-08-06T07:13:39Z</cp:lastPrinted>
  <dcterms:created xsi:type="dcterms:W3CDTF">2020-05-15T07:05:06Z</dcterms:created>
  <dcterms:modified xsi:type="dcterms:W3CDTF">2021-10-29T08:17:16Z</dcterms:modified>
</cp:coreProperties>
</file>