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2\СОВЕТ депутатов\Проекты решений\ЗАСЕДАНИЯ с 23.09.2025\ЗАСЕДАНИЕ 27.11.2025 НС\"/>
    </mc:Choice>
  </mc:AlternateContent>
  <xr:revisionPtr revIDLastSave="0" documentId="8_{6C50E436-FAEF-48A5-9840-FFF4EC98818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definedNames>
    <definedName name="_xlnm.Print_Titles" localSheetId="0">Лист1!$10:$11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2" i="1" l="1"/>
  <c r="E31" i="1" s="1"/>
  <c r="E30" i="1" s="1"/>
  <c r="D32" i="1"/>
  <c r="D31" i="1" s="1"/>
  <c r="D30" i="1" s="1"/>
  <c r="C32" i="1"/>
  <c r="C31" i="1" s="1"/>
  <c r="C30" i="1" s="1"/>
  <c r="E28" i="1"/>
  <c r="E27" i="1" s="1"/>
  <c r="E26" i="1" s="1"/>
  <c r="D28" i="1"/>
  <c r="D27" i="1" s="1"/>
  <c r="D26" i="1" s="1"/>
  <c r="C28" i="1"/>
  <c r="C27" i="1" s="1"/>
  <c r="C26" i="1" s="1"/>
  <c r="E23" i="1"/>
  <c r="D23" i="1"/>
  <c r="C23" i="1"/>
  <c r="E21" i="1"/>
  <c r="D21" i="1"/>
  <c r="C21" i="1"/>
  <c r="E17" i="1"/>
  <c r="D17" i="1"/>
  <c r="C17" i="1"/>
  <c r="E15" i="1"/>
  <c r="D15" i="1"/>
  <c r="C15" i="1"/>
  <c r="E14" i="1" l="1"/>
  <c r="C14" i="1"/>
  <c r="E20" i="1"/>
  <c r="E19" i="1" s="1"/>
  <c r="C20" i="1"/>
  <c r="C19" i="1" s="1"/>
  <c r="D14" i="1"/>
  <c r="D20" i="1"/>
  <c r="D19" i="1" s="1"/>
  <c r="D25" i="1"/>
  <c r="D13" i="1" s="1"/>
  <c r="C25" i="1"/>
  <c r="E25" i="1"/>
  <c r="E13" i="1" l="1"/>
  <c r="C13" i="1"/>
</calcChain>
</file>

<file path=xl/sharedStrings.xml><?xml version="1.0" encoding="utf-8"?>
<sst xmlns="http://schemas.openxmlformats.org/spreadsheetml/2006/main" count="56" uniqueCount="56">
  <si>
    <t xml:space="preserve">                                                                   к  решению Совета депутатов </t>
  </si>
  <si>
    <t xml:space="preserve">                                                                   городского округа Фрязино </t>
  </si>
  <si>
    <t>Источники внутреннего финансирования дефицита бюджета городского округа Фрязино</t>
  </si>
  <si>
    <t>Код</t>
  </si>
  <si>
    <t>Наименование</t>
  </si>
  <si>
    <t>Сумма (тыс. руб.)</t>
  </si>
  <si>
    <t>000 01 00 00 00 00 0000 000</t>
  </si>
  <si>
    <t>Источники внутреннего финансирования дефицитов бюджетов</t>
  </si>
  <si>
    <t>000 01 02 00 00 00 0000 000</t>
  </si>
  <si>
    <t>Кредиты кредитных организаций в валюте Российской Федерации</t>
  </si>
  <si>
    <t>000 01 02 00 00 00 0000 700</t>
  </si>
  <si>
    <t>Привлечение кредитов от кредитных организаций в валюте Российской Федерации</t>
  </si>
  <si>
    <t>000 01 02 00 00 04 0000 710</t>
  </si>
  <si>
    <t>Привлечение городскими округами кредитов от кредитных организаций  в валюте Российской Федерации</t>
  </si>
  <si>
    <t>000 01 02 00 00 00 0000 800</t>
  </si>
  <si>
    <t>Погашение кредитов, предоставленных кредитными организациями в валюте Российской Федерации</t>
  </si>
  <si>
    <t>000 01 02 00 00 04 0000 810</t>
  </si>
  <si>
    <t>Погашение городскими округами кредитов от кредитных организаций в валюте Российской Федерации</t>
  </si>
  <si>
    <t>000 01 03 00 00 00 0000 000</t>
  </si>
  <si>
    <t>Бюджетные кредиты из других бюджетов бюджетной системы Российской Федерации</t>
  </si>
  <si>
    <t>000 01 03 01 00 00 0000 000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</si>
  <si>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</si>
  <si>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000 01 03 01 00 00 0000 700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</si>
  <si>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</si>
  <si>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000 01 03 01 00 04 0000 710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</si>
  <si>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</si>
  <si>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000 01 03 01 00 00 0000 800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</si>
  <si>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</si>
  <si>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000 01 03 01 00 04 0000 810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</si>
  <si>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</si>
  <si>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</si>
  <si>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</si>
  <si>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</si>
  <si>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</si>
  <si>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</si>
  <si>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</si>
  <si>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</si>
  <si>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</si>
  <si>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000 01 05 02 01 04 0000 510</t>
  </si>
  <si>
    <t>Увеличение прочих остатков денежных средств бюджетов городских округов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</si>
  <si>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</si>
  <si>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</si>
  <si>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</si>
  <si>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</si>
  <si>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</si>
  <si>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</si>
  <si>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000 01 05 02 01 04 0000 610</t>
  </si>
  <si>
    <t>Уменьшение прочих остатков денежных средств бюджетов городских округов</t>
  </si>
  <si>
    <t xml:space="preserve">                                                                   Приложение 5 </t>
  </si>
  <si>
    <t>2026 год</t>
  </si>
  <si>
    <t>Дефицит  бюджета городского округа Фрязино</t>
  </si>
  <si>
    <t>2027 год</t>
  </si>
  <si>
    <t xml:space="preserve">«О бюджете городского округа Фрязино на 2026 год и на плановый период 2027 и 2028 годов» </t>
  </si>
  <si>
    <t>на 2026 год и на плановый период 2027 и 2028 годов</t>
  </si>
  <si>
    <t>2028 год</t>
  </si>
  <si>
    <t xml:space="preserve">                                                                       от 27.11.2025 № 43/6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</si>
</sst>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4"/>
      <color rgb="FF000000"/>
      <name val="Times New Roman"/>
      <family val="2"/>
      <charset val="204"/>
    </font>
    <font>
      <sz val="11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164" fontId="6" fillId="2" borderId="1" xfId="0" applyNumberFormat="1" applyFont="1" applyFill="1" applyBorder="1"/>
    <xf numFmtId="164" fontId="1" fillId="2" borderId="1" xfId="0" applyNumberFormat="1" applyFont="1" applyFill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164" fontId="6" fillId="3" borderId="1" xfId="0" applyNumberFormat="1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/>
    </xf>
    <xf numFmtId="164" fontId="1" fillId="3" borderId="1" xfId="0" applyNumberFormat="1" applyFont="1" applyFill="1" applyBorder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zoomScaleNormal="100" workbookViewId="0">
      <selection activeCell="B5" sqref="B5"/>
    </sheetView>
  </sheetViews>
  <sheetFormatPr defaultColWidth="8.5546875" defaultRowHeight="18.75" x14ac:dyDescent="0.3"/>
  <cols>
    <col min="1" max="1" width="23.109375" customWidth="1"/>
    <col min="2" max="2" width="33.88671875" customWidth="1"/>
    <col min="3" max="3" width="11.88671875" customWidth="1"/>
    <col min="4" max="4" width="12" customWidth="1"/>
    <col min="5" max="5" width="11.5546875" customWidth="1"/>
  </cols>
  <sheetData>
    <row r="1" spans="1:5" x14ac:dyDescent="0.3">
      <c r="B1" s="20" t="s">
        <v>48</v>
      </c>
      <c r="C1" s="20"/>
      <c r="D1" s="20"/>
      <c r="E1" s="20"/>
    </row>
    <row r="2" spans="1:5" x14ac:dyDescent="0.3">
      <c r="B2" s="20" t="s">
        <v>0</v>
      </c>
      <c r="C2" s="20"/>
      <c r="D2" s="20"/>
      <c r="E2" s="20"/>
    </row>
    <row r="3" spans="1:5" x14ac:dyDescent="0.3">
      <c r="B3" s="20" t="s">
        <v>1</v>
      </c>
      <c r="C3" s="20"/>
      <c r="D3" s="20"/>
      <c r="E3" s="20"/>
    </row>
    <row r="4" spans="1:5" ht="18.75" customHeight="1" x14ac:dyDescent="0.3">
      <c r="B4" s="20" t="s">
        <v>55</v>
      </c>
      <c r="C4" s="20"/>
      <c r="D4" s="20"/>
      <c r="E4" s="20"/>
    </row>
    <row r="5" spans="1:5" ht="48.75" customHeight="1" x14ac:dyDescent="0.3">
      <c r="B5" s="19"/>
      <c r="C5" s="21" t="s">
        <v>52</v>
      </c>
      <c r="D5" s="21"/>
      <c r="E5" s="21"/>
    </row>
    <row r="6" spans="1:5" ht="16.5" customHeight="1" x14ac:dyDescent="0.3">
      <c r="B6" s="22"/>
      <c r="C6" s="22"/>
      <c r="D6" s="22"/>
      <c r="E6" s="22"/>
    </row>
    <row r="7" spans="1:5" x14ac:dyDescent="0.3">
      <c r="A7" s="23" t="s">
        <v>2</v>
      </c>
      <c r="B7" s="23"/>
      <c r="C7" s="23"/>
      <c r="D7" s="23"/>
      <c r="E7" s="23"/>
    </row>
    <row r="8" spans="1:5" x14ac:dyDescent="0.3">
      <c r="A8" s="23" t="s">
        <v>53</v>
      </c>
      <c r="B8" s="23"/>
      <c r="C8" s="23"/>
      <c r="D8" s="23"/>
      <c r="E8" s="23"/>
    </row>
    <row r="9" spans="1:5" x14ac:dyDescent="0.3">
      <c r="A9" s="1"/>
      <c r="B9" s="1"/>
      <c r="C9" s="1"/>
      <c r="D9" s="1"/>
      <c r="E9" s="1"/>
    </row>
    <row r="10" spans="1:5" x14ac:dyDescent="0.3">
      <c r="A10" s="24" t="s">
        <v>3</v>
      </c>
      <c r="B10" s="24" t="s">
        <v>4</v>
      </c>
      <c r="C10" s="24" t="s">
        <v>5</v>
      </c>
      <c r="D10" s="24"/>
      <c r="E10" s="24"/>
    </row>
    <row r="11" spans="1:5" x14ac:dyDescent="0.3">
      <c r="A11" s="24"/>
      <c r="B11" s="24"/>
      <c r="C11" s="3" t="s">
        <v>49</v>
      </c>
      <c r="D11" s="3" t="s">
        <v>51</v>
      </c>
      <c r="E11" s="3" t="s">
        <v>54</v>
      </c>
    </row>
    <row r="12" spans="1:5" ht="30.75" x14ac:dyDescent="0.3">
      <c r="A12" s="4"/>
      <c r="B12" s="5" t="s">
        <v>50</v>
      </c>
      <c r="C12" s="6">
        <v>0</v>
      </c>
      <c r="D12" s="6">
        <v>0</v>
      </c>
      <c r="E12" s="6">
        <v>0</v>
      </c>
    </row>
    <row r="13" spans="1:5" ht="28.9" customHeight="1" x14ac:dyDescent="0.3">
      <c r="A13" s="8" t="s">
        <v>6</v>
      </c>
      <c r="B13" s="9" t="s">
        <v>7</v>
      </c>
      <c r="C13" s="10">
        <f>C14+C19+C25</f>
        <v>0</v>
      </c>
      <c r="D13" s="10">
        <f t="shared" ref="D13:E13" si="0">D14+D19+D25</f>
        <v>0</v>
      </c>
      <c r="E13" s="10">
        <f t="shared" si="0"/>
        <v>0</v>
      </c>
    </row>
    <row r="14" spans="1:5" ht="30.75" x14ac:dyDescent="0.3">
      <c r="A14" s="8" t="s">
        <v>8</v>
      </c>
      <c r="B14" s="9" t="s">
        <v>9</v>
      </c>
      <c r="C14" s="6">
        <f>C15+C17</f>
        <v>50250</v>
      </c>
      <c r="D14" s="6">
        <f>D15+D17</f>
        <v>0</v>
      </c>
      <c r="E14" s="6">
        <f>E15+E17</f>
        <v>0</v>
      </c>
    </row>
    <row r="15" spans="1:5" ht="44.25" x14ac:dyDescent="0.3">
      <c r="A15" s="11" t="s">
        <v>10</v>
      </c>
      <c r="B15" s="12" t="s">
        <v>11</v>
      </c>
      <c r="C15" s="7">
        <f>C16</f>
        <v>50250</v>
      </c>
      <c r="D15" s="7">
        <f>D16</f>
        <v>0</v>
      </c>
      <c r="E15" s="7">
        <f>E16</f>
        <v>0</v>
      </c>
    </row>
    <row r="16" spans="1:5" ht="44.25" x14ac:dyDescent="0.3">
      <c r="A16" s="13" t="s">
        <v>12</v>
      </c>
      <c r="B16" s="14" t="s">
        <v>13</v>
      </c>
      <c r="C16" s="7">
        <v>50250</v>
      </c>
      <c r="D16" s="7">
        <v>0</v>
      </c>
      <c r="E16" s="7">
        <v>0</v>
      </c>
    </row>
    <row r="17" spans="1:5" ht="44.25" x14ac:dyDescent="0.3">
      <c r="A17" s="13" t="s">
        <v>14</v>
      </c>
      <c r="B17" s="14" t="s">
        <v>15</v>
      </c>
      <c r="C17" s="7">
        <f>C18</f>
        <v>0</v>
      </c>
      <c r="D17" s="7">
        <f>D18</f>
        <v>0</v>
      </c>
      <c r="E17" s="7">
        <f>E18</f>
        <v>0</v>
      </c>
    </row>
    <row r="18" spans="1:5" ht="63" customHeight="1" x14ac:dyDescent="0.3">
      <c r="A18" s="13" t="s">
        <v>16</v>
      </c>
      <c r="B18" s="14" t="s">
        <v>17</v>
      </c>
      <c r="C18" s="7">
        <v>0</v>
      </c>
      <c r="D18" s="7">
        <v>0</v>
      </c>
      <c r="E18" s="7">
        <v>0</v>
      </c>
    </row>
    <row r="19" spans="1:5" ht="62.25" customHeight="1" x14ac:dyDescent="0.3">
      <c r="A19" s="15" t="s">
        <v>18</v>
      </c>
      <c r="B19" s="16" t="s">
        <v>19</v>
      </c>
      <c r="C19" s="6">
        <f>C20</f>
        <v>-50250</v>
      </c>
      <c r="D19" s="6">
        <f>D20</f>
        <v>0</v>
      </c>
      <c r="E19" s="6">
        <f>E20</f>
        <v>0</v>
      </c>
    </row>
    <row r="20" spans="1:5" ht="72.75" customHeight="1" x14ac:dyDescent="0.3">
      <c r="A20" s="17" t="s">
        <v>20</v>
      </c>
      <c r="B20" s="14" t="s">
        <v>21</v>
      </c>
      <c r="C20" s="7">
        <f>C21+C23</f>
        <v>-50250</v>
      </c>
      <c r="D20" s="7">
        <f>D21+D23</f>
        <v>0</v>
      </c>
      <c r="E20" s="7">
        <f>E21+E23</f>
        <v>0</v>
      </c>
    </row>
    <row r="21" spans="1:5" ht="60.75" customHeight="1" x14ac:dyDescent="0.3">
      <c r="A21" s="13" t="s">
        <v>22</v>
      </c>
      <c r="B21" s="14" t="s">
        <v>23</v>
      </c>
      <c r="C21" s="7">
        <f>C22</f>
        <v>0</v>
      </c>
      <c r="D21" s="7">
        <f>D22</f>
        <v>0</v>
      </c>
      <c r="E21" s="7">
        <f>E22</f>
        <v>0</v>
      </c>
    </row>
    <row r="22" spans="1:5" ht="74.25" customHeight="1" x14ac:dyDescent="0.3">
      <c r="A22" s="13" t="s">
        <v>24</v>
      </c>
      <c r="B22" s="14" t="s">
        <v>25</v>
      </c>
      <c r="C22" s="7">
        <v>0</v>
      </c>
      <c r="D22" s="7">
        <v>0</v>
      </c>
      <c r="E22" s="7">
        <v>0</v>
      </c>
    </row>
    <row r="23" spans="1:5" ht="79.5" customHeight="1" x14ac:dyDescent="0.3">
      <c r="A23" s="13" t="s">
        <v>26</v>
      </c>
      <c r="B23" s="14" t="s">
        <v>27</v>
      </c>
      <c r="C23" s="7">
        <f>C24</f>
        <v>-50250</v>
      </c>
      <c r="D23" s="7">
        <f>D24</f>
        <v>0</v>
      </c>
      <c r="E23" s="7">
        <f>E24</f>
        <v>0</v>
      </c>
    </row>
    <row r="24" spans="1:5" ht="62.25" customHeight="1" x14ac:dyDescent="0.3">
      <c r="A24" s="13" t="s">
        <v>28</v>
      </c>
      <c r="B24" s="14" t="s">
        <v>29</v>
      </c>
      <c r="C24" s="7">
        <v>-50250</v>
      </c>
      <c r="D24" s="7">
        <v>0</v>
      </c>
      <c r="E24" s="7">
        <v>0</v>
      </c>
    </row>
    <row r="25" spans="1:5" ht="30.75" x14ac:dyDescent="0.3">
      <c r="A25" s="15" t="s">
        <v>30</v>
      </c>
      <c r="B25" s="16" t="s">
        <v>31</v>
      </c>
      <c r="C25" s="6">
        <f>C26+C30</f>
        <v>0</v>
      </c>
      <c r="D25" s="10">
        <f>D26+D30</f>
        <v>0</v>
      </c>
      <c r="E25" s="10">
        <f>E26+E30</f>
        <v>0</v>
      </c>
    </row>
    <row r="26" spans="1:5" x14ac:dyDescent="0.3">
      <c r="A26" s="13" t="s">
        <v>32</v>
      </c>
      <c r="B26" s="14" t="s">
        <v>33</v>
      </c>
      <c r="C26" s="18">
        <f t="shared" ref="C26:E28" si="1">C27</f>
        <v>-4243971.5999999996</v>
      </c>
      <c r="D26" s="7">
        <f t="shared" si="1"/>
        <v>-3710770.2</v>
      </c>
      <c r="E26" s="7">
        <f t="shared" si="1"/>
        <v>-4641625.3</v>
      </c>
    </row>
    <row r="27" spans="1:5" ht="30" x14ac:dyDescent="0.3">
      <c r="A27" s="13" t="s">
        <v>34</v>
      </c>
      <c r="B27" s="14" t="s">
        <v>35</v>
      </c>
      <c r="C27" s="18">
        <f t="shared" si="1"/>
        <v>-4243971.5999999996</v>
      </c>
      <c r="D27" s="7">
        <f t="shared" si="1"/>
        <v>-3710770.2</v>
      </c>
      <c r="E27" s="7">
        <f t="shared" si="1"/>
        <v>-4641625.3</v>
      </c>
    </row>
    <row r="28" spans="1:5" ht="30" x14ac:dyDescent="0.3">
      <c r="A28" s="13" t="s">
        <v>36</v>
      </c>
      <c r="B28" s="14" t="s">
        <v>37</v>
      </c>
      <c r="C28" s="18">
        <f t="shared" si="1"/>
        <v>-4243971.5999999996</v>
      </c>
      <c r="D28" s="7">
        <f t="shared" si="1"/>
        <v>-3710770.2</v>
      </c>
      <c r="E28" s="7">
        <f t="shared" si="1"/>
        <v>-4641625.3</v>
      </c>
    </row>
    <row r="29" spans="1:5" ht="30" x14ac:dyDescent="0.3">
      <c r="A29" s="13" t="s">
        <v>38</v>
      </c>
      <c r="B29" s="14" t="s">
        <v>39</v>
      </c>
      <c r="C29" s="18">
        <v>-4243971.5999999996</v>
      </c>
      <c r="D29" s="18">
        <v>-3710770.2</v>
      </c>
      <c r="E29" s="18">
        <v>-4641625.3</v>
      </c>
    </row>
    <row r="30" spans="1:5" x14ac:dyDescent="0.3">
      <c r="A30" s="13" t="s">
        <v>40</v>
      </c>
      <c r="B30" s="14" t="s">
        <v>41</v>
      </c>
      <c r="C30" s="18">
        <f t="shared" ref="C30:E32" si="2">C31</f>
        <v>4243971.5999999996</v>
      </c>
      <c r="D30" s="18">
        <f t="shared" si="2"/>
        <v>3710770.2</v>
      </c>
      <c r="E30" s="18">
        <f t="shared" si="2"/>
        <v>4641625.3</v>
      </c>
    </row>
    <row r="31" spans="1:5" ht="30" x14ac:dyDescent="0.3">
      <c r="A31" s="13" t="s">
        <v>42</v>
      </c>
      <c r="B31" s="14" t="s">
        <v>43</v>
      </c>
      <c r="C31" s="18">
        <f t="shared" si="2"/>
        <v>4243971.5999999996</v>
      </c>
      <c r="D31" s="18">
        <f t="shared" si="2"/>
        <v>3710770.2</v>
      </c>
      <c r="E31" s="18">
        <f t="shared" si="2"/>
        <v>4641625.3</v>
      </c>
    </row>
    <row r="32" spans="1:5" ht="30" x14ac:dyDescent="0.3">
      <c r="A32" s="13" t="s">
        <v>44</v>
      </c>
      <c r="B32" s="14" t="s">
        <v>45</v>
      </c>
      <c r="C32" s="18">
        <f t="shared" si="2"/>
        <v>4243971.5999999996</v>
      </c>
      <c r="D32" s="18">
        <f t="shared" si="2"/>
        <v>3710770.2</v>
      </c>
      <c r="E32" s="18">
        <f t="shared" si="2"/>
        <v>4641625.3</v>
      </c>
    </row>
    <row r="33" spans="1:5" ht="30" x14ac:dyDescent="0.3">
      <c r="A33" s="13" t="s">
        <v>46</v>
      </c>
      <c r="B33" s="14" t="s">
        <v>47</v>
      </c>
      <c r="C33" s="18">
        <v>4243971.5999999996</v>
      </c>
      <c r="D33" s="18">
        <v>3710770.2</v>
      </c>
      <c r="E33" s="18">
        <v>4641625.3</v>
      </c>
    </row>
    <row r="34" spans="1:5" x14ac:dyDescent="0.3">
      <c r="C34" s="2"/>
      <c r="D34" s="2"/>
      <c r="E34" s="2"/>
    </row>
    <row r="35" spans="1:5" x14ac:dyDescent="0.3">
      <c r="C35" s="2"/>
      <c r="D35" s="2"/>
      <c r="E35" s="2"/>
    </row>
  </sheetData>
  <mergeCells count="11">
    <mergeCell ref="B6:E6"/>
    <mergeCell ref="A7:E7"/>
    <mergeCell ref="A8:E8"/>
    <mergeCell ref="A10:A11"/>
    <mergeCell ref="B10:B11"/>
    <mergeCell ref="C10:E10"/>
    <mergeCell ref="B1:E1"/>
    <mergeCell ref="B2:E2"/>
    <mergeCell ref="B3:E3"/>
    <mergeCell ref="B4:E4"/>
    <mergeCell ref="C5:E5"/>
  </mergeCells>
  <pageMargins left="0.59055118110236227" right="0.11811023622047245" top="0.39370078740157483" bottom="0.39370078740157483" header="0.31496062992125984" footer="0.51181102362204722"/>
  <pageSetup paperSize="9" scale="67" firstPageNumber="0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Lapteva I A</dc:creator>
  <cp:lastModifiedBy>Дмитрий</cp:lastModifiedBy>
  <cp:revision>1</cp:revision>
  <cp:lastPrinted>2025-11-14T10:53:49Z</cp:lastPrinted>
  <dcterms:created xsi:type="dcterms:W3CDTF">2020-05-15T07:05:06Z</dcterms:created>
  <dcterms:modified xsi:type="dcterms:W3CDTF">2025-11-28T06:58:22Z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