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Titles" vbProcedure="false">Лист1!$10:$11</definedName>
    <definedName function="false" hidden="false" localSheetId="0" name="_xlnm.Print_Titles" vbProcedure="false">Лист1!$10:$11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<sst xmlns="http://schemas.openxmlformats.org/spreadsheetml/2006/main" count="67" uniqueCount="67">
  <si>
    <t xml:space="preserve">                                                                   Приложение 5 </t>
  </si>
  <si>
    <t xml:space="preserve">                                                                   к  решению Совета депутатов </t>
  </si>
  <si>
    <t xml:space="preserve">                                                                   городского округа Фрязино </t>
  </si>
  <si>
    <t xml:space="preserve">                                                                       От 23.12.2025 № 66/10</t>
  </si>
  <si>
    <t xml:space="preserve">"О внесении изменений в решение Совета депутатов городского округа Фрязино от 17.12.2024 № 519/90 «О бюджете городского округа Фрязино на 2025 год и на плановый период 2026 и 2027 годов»</t>
  </si>
  <si>
    <t xml:space="preserve">Источники внутреннего финансирования дефицита бюджета городского округа Фрязино</t>
  </si>
  <si>
    <t xml:space="preserve">на 2025 год и на плановый период 2026 и 2027 годов</t>
  </si>
  <si>
    <t xml:space="preserve">Код</t>
  </si>
  <si>
    <t xml:space="preserve">Наименование</t>
  </si>
  <si>
    <t xml:space="preserve">Сумма (тыс. руб.)</t>
  </si>
  <si>
    <t xml:space="preserve">2025 год</t>
  </si>
  <si>
    <t xml:space="preserve">2026 год</t>
  </si>
  <si>
    <t xml:space="preserve">2027 год</t>
  </si>
  <si>
    <t xml:space="preserve">Дефицит (профицит) бюджета городского округа Фрязино</t>
  </si>
  <si>
    <t xml:space="preserve"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</si>
  <si>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 xml:space="preserve">000 01 00 00 00 00 0000 000</t>
  </si>
  <si>
    <t xml:space="preserve">Источники внутреннего финансирования дефицитов бюджетов</t>
  </si>
  <si>
    <t xml:space="preserve">000 01 02 00 00 00 0000 000</t>
  </si>
  <si>
    <t xml:space="preserve">Кредиты кредитных организаций в валюте Российской Федерации</t>
  </si>
  <si>
    <t xml:space="preserve">000 01 02 00 00 00 0000 700</t>
  </si>
  <si>
    <t xml:space="preserve">Привлечение кредитов от кредитных организаций в валюте Российской Федерации</t>
  </si>
  <si>
    <t xml:space="preserve">000 01 02 00 00 04 0000 710</t>
  </si>
  <si>
    <t xml:space="preserve">Привлечение городскими округами кредитов от кредитных организаций  в валюте Российской Федерации</t>
  </si>
  <si>
    <t xml:space="preserve">000 01 02 00 00 00 0000 800</t>
  </si>
  <si>
    <t xml:space="preserve">Погашение кредитов, предоставленных кредитными организациями в валюте Российской Федерации</t>
  </si>
  <si>
    <t xml:space="preserve">000 01 02 00 00 04 0000 810</t>
  </si>
  <si>
    <t xml:space="preserve">Погашение городскими округами кредитов от кредитных организаций в валюте Российской Федерации</t>
  </si>
  <si>
    <t xml:space="preserve">000 01 03 00 00 00 0000 000</t>
  </si>
  <si>
    <t xml:space="preserve">Бюджетные кредиты из других бюджетов бюджетной системы Российской Федерации</t>
  </si>
  <si>
    <t xml:space="preserve">000 01 03 01 00 00 0000 000</t>
  </si>
  <si>
    <t xml:space="preserve">Бюджетные кредиты из других бюджетов бюджетной системы Российской Федерации в валюте Российской Федерации</t>
  </si>
  <si>
    <t xml:space="preserve">000 01 03 01 00 00 0000 700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</si>
  <si>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</t>
  </si>
  <si>
    <t xml:space="preserve">000 01 03 01 00 04 0000 710</t>
  </si>
  <si>
    <t xml:space="preserve"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</si>
  <si>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 xml:space="preserve">000 01 03 01 00 00 0000 800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</si>
  <si>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</si>
  <si>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000 01 03 01 00 04 0000 810</t>
  </si>
  <si>
    <t xml:space="preserve"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</si>
  <si>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000 01 05 00 00 00 0000 000</t>
  </si>
  <si>
    <t xml:space="preserve">Изменение остатков средств на счетах по учету средств бюджета</t>
  </si>
  <si>
    <t xml:space="preserve">000 01 05 00 00 00 0000 500</t>
  </si>
  <si>
    <t xml:space="preserve">Увеличение остатков средств бюджетов</t>
  </si>
  <si>
    <t xml:space="preserve">000 01 05 02 00 00 0000 500</t>
  </si>
  <si>
    <t xml:space="preserve">Увеличение прочих остатков средств бюджетов</t>
  </si>
  <si>
    <t xml:space="preserve">000 01 05 02 01 00 0000 510</t>
  </si>
  <si>
    <t xml:space="preserve">Увеличение прочих остатков денежных средств бюджетов</t>
  </si>
  <si>
    <t xml:space="preserve">000 01 05 02 01 04 0000 510</t>
  </si>
  <si>
    <t xml:space="preserve">Увеличение прочих остатков денежных средств бюджетов городских округов</t>
  </si>
  <si>
    <t xml:space="preserve">000 01 05 00 00 00 0000 600</t>
  </si>
  <si>
    <t xml:space="preserve">Уменьшение остатков средств бюджетов</t>
  </si>
  <si>
    <t xml:space="preserve">000 01 05 02 00 00 0000 600</t>
  </si>
  <si>
    <t xml:space="preserve">Уменьшение прочих остатков средств бюджетов</t>
  </si>
  <si>
    <t xml:space="preserve">000 01 05 02 01 00 0000 610</t>
  </si>
  <si>
    <t xml:space="preserve">Уменьшение прочих остатков денежных средств бюджетов</t>
  </si>
  <si>
    <t xml:space="preserve">000 01 05 02 01 04 0000 610</t>
  </si>
  <si>
    <t xml:space="preserve">Уменьшение прочих остатков денежных средств бюджетов городских округов</t>
  </si>
  <si>
    <t xml:space="preserve">000 01 06 00 00 00 0000 000</t>
  </si>
  <si>
    <t xml:space="preserve">Иные источники внутреннего финансирования дефицитов бюджетов</t>
  </si>
  <si>
    <t xml:space="preserve">000 01 06 05 00 00 0000 000</t>
  </si>
  <si>
    <t xml:space="preserve">Бюджетные кредиты, предоставленные внутри страны в валюте Российской Федерации</t>
  </si>
  <si>
    <t xml:space="preserve">000 01 06 05 00 000000 600</t>
  </si>
  <si>
    <t xml:space="preserve">Возврат бюджетных кредитов, предоставленных внутри страны в валюте Российской Федерации</t>
  </si>
  <si>
    <t xml:space="preserve">000 01 06 05 01 00 0000 600</t>
  </si>
  <si>
    <t xml:space="preserve">Возврат бюджетных кредитов, предоставленных юридическим лицам в валюте Российской Федерации</t>
  </si>
  <si>
    <t xml:space="preserve">000 01 06 05 01 04 0000 640</t>
  </si>
  <si>
    <t xml:space="preserve">Возврат бюджетных кредитов, предоставленных юридическим лицам из бюджетов городских округов в валюте Российской Федерации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</si>
</sst>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10">
    <font>
      <sz val="14"/>
      <color rgb="FF000000"/>
      <name val="Times New Roman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Arial"/>
      <family val="2"/>
      <charset val="204"/>
    </font>
    <font>
      <b val="true"/>
      <sz val="11"/>
      <name val="Arial"/>
      <family val="2"/>
      <charset val="204"/>
    </font>
    <font>
      <b val="true"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8.75" zeroHeight="false" outlineLevelRow="0" outlineLevelCol="0"/>
  <cols>
    <col collapsed="false" customWidth="true" hidden="false" outlineLevel="0" max="1" min="1" style="0" width="23.11"/>
    <col collapsed="false" customWidth="true" hidden="false" outlineLevel="0" max="2" min="2" style="0" width="33.89"/>
    <col collapsed="false" customWidth="true" hidden="false" outlineLevel="0" max="3" min="3" style="0" width="11.89"/>
    <col collapsed="false" customWidth="true" hidden="false" outlineLevel="0" max="4" min="4" style="0" width="12"/>
    <col collapsed="false" customWidth="true" hidden="false" outlineLevel="0" max="5" min="5" style="0" width="11.55"/>
    <col collapsed="false" customWidth="true" hidden="false" outlineLevel="0" max="6" min="6" style="0" width="10.66"/>
    <col collapsed="false" customWidth="true" hidden="false" outlineLevel="0" max="7" min="7" style="0" width="8.78"/>
    <col collapsed="false" customWidth="true" hidden="false" outlineLevel="0" max="1025" min="8" style="0" width="8.55"/>
  </cols>
  <sheetData>
    <row r="1" customFormat="false" ht="18.75" hidden="false" customHeight="false" outlineLevel="0" collapsed="false">
      <c r="B1" s="1" t="s">
        <v>0</v>
      </c>
      <c r="C1" s="1"/>
      <c r="D1" s="1"/>
      <c r="E1" s="1"/>
    </row>
    <row r="2" customFormat="false" ht="18.75" hidden="false" customHeight="false" outlineLevel="0" collapsed="false">
      <c r="B2" s="1" t="s">
        <v>1</v>
      </c>
      <c r="C2" s="1"/>
      <c r="D2" s="1"/>
      <c r="E2" s="1"/>
    </row>
    <row r="3" customFormat="false" ht="18.75" hidden="false" customHeight="false" outlineLevel="0" collapsed="false">
      <c r="B3" s="1" t="s">
        <v>2</v>
      </c>
      <c r="C3" s="1"/>
      <c r="D3" s="1"/>
      <c r="E3" s="1"/>
    </row>
    <row r="4" customFormat="false" ht="24.75" hidden="false" customHeight="true" outlineLevel="0" collapsed="false">
      <c r="B4" s="1" t="s">
        <v>3</v>
      </c>
      <c r="C4" s="1"/>
      <c r="D4" s="1"/>
      <c r="E4" s="1"/>
    </row>
    <row r="5" customFormat="false" ht="96" hidden="false" customHeight="true" outlineLevel="0" collapsed="false">
      <c r="B5" s="2"/>
      <c r="C5" s="3" t="s">
        <v>4</v>
      </c>
      <c r="D5" s="3"/>
      <c r="E5" s="3"/>
    </row>
    <row r="6" customFormat="false" ht="16.5" hidden="false" customHeight="true" outlineLevel="0" collapsed="false">
      <c r="B6" s="3"/>
      <c r="C6" s="3"/>
      <c r="D6" s="3"/>
      <c r="E6" s="3"/>
    </row>
    <row r="7" customFormat="false" ht="18.75" hidden="false" customHeight="false" outlineLevel="0" collapsed="false">
      <c r="A7" s="4" t="s">
        <v>5</v>
      </c>
      <c r="B7" s="4"/>
      <c r="C7" s="4"/>
      <c r="D7" s="4"/>
      <c r="E7" s="4"/>
    </row>
    <row r="8" customFormat="false" ht="18.75" hidden="false" customHeight="false" outlineLevel="0" collapsed="false">
      <c r="A8" s="4" t="s">
        <v>6</v>
      </c>
      <c r="B8" s="4"/>
      <c r="C8" s="4"/>
      <c r="D8" s="4"/>
      <c r="E8" s="4"/>
    </row>
    <row r="9" customFormat="false" ht="18.75" hidden="false" customHeight="false" outlineLevel="0" collapsed="false">
      <c r="A9" s="5"/>
      <c r="B9" s="5"/>
      <c r="C9" s="5"/>
      <c r="D9" s="5"/>
      <c r="E9" s="5"/>
    </row>
    <row r="10" customFormat="false" ht="18.75" hidden="false" customHeight="false" outlineLevel="0" collapsed="false">
      <c r="A10" s="6" t="s">
        <v>7</v>
      </c>
      <c r="B10" s="6" t="s">
        <v>8</v>
      </c>
      <c r="C10" s="6" t="s">
        <v>9</v>
      </c>
      <c r="D10" s="6"/>
      <c r="E10" s="6"/>
    </row>
    <row r="11" customFormat="false" ht="18.75" hidden="false" customHeight="false" outlineLevel="0" collapsed="false">
      <c r="A11" s="6"/>
      <c r="B11" s="6"/>
      <c r="C11" s="6" t="s">
        <v>10</v>
      </c>
      <c r="D11" s="6" t="s">
        <v>11</v>
      </c>
      <c r="E11" s="6" t="s">
        <v>12</v>
      </c>
    </row>
    <row r="12" customFormat="false" ht="30.75" hidden="false" customHeight="false" outlineLevel="0" collapsed="false">
      <c r="A12" s="7"/>
      <c r="B12" s="8" t="s">
        <v>13</v>
      </c>
      <c r="C12" s="9" t="n">
        <v>49839.1</v>
      </c>
      <c r="D12" s="9" t="n">
        <v>-42374.4</v>
      </c>
      <c r="E12" s="9" t="n">
        <v>0</v>
      </c>
    </row>
    <row r="13" customFormat="false" ht="72" hidden="false" customHeight="true" outlineLevel="0" collapsed="false">
      <c r="A13" s="7"/>
      <c r="B13" s="10" t="s">
        <v>14</v>
      </c>
      <c r="C13" s="11"/>
      <c r="D13" s="11" t="n">
        <v>2.8</v>
      </c>
      <c r="E13" s="9"/>
    </row>
    <row r="14" customFormat="false" ht="35.25" hidden="false" customHeight="true" outlineLevel="0" collapsed="false">
      <c r="A14" s="12" t="s">
        <v>15</v>
      </c>
      <c r="B14" s="13" t="s">
        <v>16</v>
      </c>
      <c r="C14" s="9" t="n">
        <f aca="false">C15+C20+C26+C35</f>
        <v>-49839.1000000001</v>
      </c>
      <c r="D14" s="9" t="n">
        <f aca="false">D15+D20+D26+D35</f>
        <v>42374.3999999999</v>
      </c>
      <c r="E14" s="9" t="n">
        <f aca="false">E15+E20+E26+E35</f>
        <v>0</v>
      </c>
    </row>
    <row r="15" customFormat="false" ht="42" hidden="false" customHeight="true" outlineLevel="0" collapsed="false">
      <c r="A15" s="14" t="s">
        <v>17</v>
      </c>
      <c r="B15" s="15" t="s">
        <v>18</v>
      </c>
      <c r="C15" s="9" t="n">
        <f aca="false">C16+C18</f>
        <v>0</v>
      </c>
      <c r="D15" s="9" t="n">
        <f aca="false">D16+D18</f>
        <v>50250</v>
      </c>
      <c r="E15" s="9" t="n">
        <f aca="false">E16+E18</f>
        <v>0</v>
      </c>
    </row>
    <row r="16" customFormat="false" ht="44.25" hidden="false" customHeight="false" outlineLevel="0" collapsed="false">
      <c r="A16" s="16" t="s">
        <v>19</v>
      </c>
      <c r="B16" s="17" t="s">
        <v>20</v>
      </c>
      <c r="C16" s="11" t="n">
        <f aca="false">C17</f>
        <v>0</v>
      </c>
      <c r="D16" s="11" t="n">
        <f aca="false">D17</f>
        <v>50250</v>
      </c>
      <c r="E16" s="11" t="n">
        <f aca="false">E17</f>
        <v>0</v>
      </c>
    </row>
    <row r="17" customFormat="false" ht="44.25" hidden="false" customHeight="false" outlineLevel="0" collapsed="false">
      <c r="A17" s="18" t="s">
        <v>21</v>
      </c>
      <c r="B17" s="19" t="s">
        <v>22</v>
      </c>
      <c r="C17" s="11" t="n">
        <v>0</v>
      </c>
      <c r="D17" s="11" t="n">
        <v>50250</v>
      </c>
      <c r="E17" s="11" t="n">
        <v>0</v>
      </c>
    </row>
    <row r="18" customFormat="false" ht="44.25" hidden="false" customHeight="false" outlineLevel="0" collapsed="false">
      <c r="A18" s="18" t="s">
        <v>23</v>
      </c>
      <c r="B18" s="19" t="s">
        <v>24</v>
      </c>
      <c r="C18" s="11" t="n">
        <f aca="false">C19</f>
        <v>0</v>
      </c>
      <c r="D18" s="11" t="n">
        <f aca="false">D19</f>
        <v>0</v>
      </c>
      <c r="E18" s="11" t="n">
        <f aca="false">E19</f>
        <v>0</v>
      </c>
    </row>
    <row r="19" customFormat="false" ht="63" hidden="false" customHeight="true" outlineLevel="0" collapsed="false">
      <c r="A19" s="18" t="s">
        <v>25</v>
      </c>
      <c r="B19" s="19" t="s">
        <v>26</v>
      </c>
      <c r="C19" s="11" t="n">
        <v>0</v>
      </c>
      <c r="D19" s="11" t="n">
        <v>0</v>
      </c>
      <c r="E19" s="11" t="n">
        <v>0</v>
      </c>
    </row>
    <row r="20" customFormat="false" ht="62.25" hidden="false" customHeight="true" outlineLevel="0" collapsed="false">
      <c r="A20" s="12" t="s">
        <v>27</v>
      </c>
      <c r="B20" s="13" t="s">
        <v>28</v>
      </c>
      <c r="C20" s="9" t="n">
        <f aca="false">C21</f>
        <v>-50250</v>
      </c>
      <c r="D20" s="9" t="n">
        <f aca="false">D21</f>
        <v>-50250</v>
      </c>
      <c r="E20" s="9" t="n">
        <f aca="false">E21</f>
        <v>0</v>
      </c>
    </row>
    <row r="21" customFormat="false" ht="72.75" hidden="false" customHeight="true" outlineLevel="0" collapsed="false">
      <c r="A21" s="20" t="s">
        <v>29</v>
      </c>
      <c r="B21" s="19" t="s">
        <v>30</v>
      </c>
      <c r="C21" s="11" t="n">
        <f aca="false">C22+C24</f>
        <v>-50250</v>
      </c>
      <c r="D21" s="11" t="n">
        <f aca="false">D22+D24</f>
        <v>-50250</v>
      </c>
      <c r="E21" s="11" t="n">
        <f aca="false">E22+E24</f>
        <v>0</v>
      </c>
    </row>
    <row r="22" customFormat="false" ht="46.5" hidden="false" customHeight="true" outlineLevel="0" collapsed="false">
      <c r="A22" s="18" t="s">
        <v>31</v>
      </c>
      <c r="B22" s="19" t="s">
        <v>32</v>
      </c>
      <c r="C22" s="11" t="n">
        <f aca="false">C23</f>
        <v>0</v>
      </c>
      <c r="D22" s="11" t="n">
        <f aca="false">D23</f>
        <v>0</v>
      </c>
      <c r="E22" s="11" t="n">
        <f aca="false">E23</f>
        <v>0</v>
      </c>
    </row>
    <row r="23" customFormat="false" ht="74.25" hidden="false" customHeight="true" outlineLevel="0" collapsed="false">
      <c r="A23" s="18" t="s">
        <v>33</v>
      </c>
      <c r="B23" s="19" t="s">
        <v>34</v>
      </c>
      <c r="C23" s="11" t="n">
        <v>0</v>
      </c>
      <c r="D23" s="11" t="n">
        <v>0</v>
      </c>
      <c r="E23" s="11" t="n">
        <v>0</v>
      </c>
    </row>
    <row r="24" customFormat="false" ht="79.5" hidden="false" customHeight="true" outlineLevel="0" collapsed="false">
      <c r="A24" s="18" t="s">
        <v>35</v>
      </c>
      <c r="B24" s="19" t="s">
        <v>36</v>
      </c>
      <c r="C24" s="11" t="n">
        <f aca="false">C25</f>
        <v>-50250</v>
      </c>
      <c r="D24" s="11" t="n">
        <f aca="false">D25</f>
        <v>-50250</v>
      </c>
      <c r="E24" s="11" t="n">
        <f aca="false">E25</f>
        <v>0</v>
      </c>
    </row>
    <row r="25" customFormat="false" ht="62.25" hidden="false" customHeight="true" outlineLevel="0" collapsed="false">
      <c r="A25" s="18" t="s">
        <v>37</v>
      </c>
      <c r="B25" s="19" t="s">
        <v>38</v>
      </c>
      <c r="C25" s="11" t="n">
        <v>-50250</v>
      </c>
      <c r="D25" s="11" t="n">
        <v>-50250</v>
      </c>
      <c r="E25" s="11" t="n">
        <v>0</v>
      </c>
    </row>
    <row r="26" customFormat="false" ht="30.75" hidden="false" customHeight="false" outlineLevel="0" collapsed="false">
      <c r="A26" s="12" t="s">
        <v>39</v>
      </c>
      <c r="B26" s="13" t="s">
        <v>40</v>
      </c>
      <c r="C26" s="9" t="n">
        <f aca="false">C27+C31</f>
        <v>-7489.10000000009</v>
      </c>
      <c r="D26" s="9" t="n">
        <f aca="false">D27+D31</f>
        <v>42374.3999999999</v>
      </c>
      <c r="E26" s="9" t="n">
        <f aca="false">E27+E31</f>
        <v>0</v>
      </c>
    </row>
    <row r="27" customFormat="false" ht="18.75" hidden="false" customHeight="false" outlineLevel="0" collapsed="false">
      <c r="A27" s="18" t="s">
        <v>41</v>
      </c>
      <c r="B27" s="19" t="s">
        <v>42</v>
      </c>
      <c r="C27" s="11" t="n">
        <f aca="false">C28</f>
        <v>-3903683.7</v>
      </c>
      <c r="D27" s="11" t="n">
        <f aca="false">D28</f>
        <v>-3521094.1</v>
      </c>
      <c r="E27" s="11" t="n">
        <f aca="false">E28</f>
        <v>-4834847.1</v>
      </c>
    </row>
    <row r="28" customFormat="false" ht="30" hidden="false" customHeight="false" outlineLevel="0" collapsed="false">
      <c r="A28" s="18" t="s">
        <v>43</v>
      </c>
      <c r="B28" s="19" t="s">
        <v>44</v>
      </c>
      <c r="C28" s="11" t="n">
        <f aca="false">C29</f>
        <v>-3903683.7</v>
      </c>
      <c r="D28" s="11" t="n">
        <f aca="false">D29</f>
        <v>-3521094.1</v>
      </c>
      <c r="E28" s="11" t="n">
        <f aca="false">E29</f>
        <v>-4834847.1</v>
      </c>
    </row>
    <row r="29" customFormat="false" ht="30" hidden="false" customHeight="false" outlineLevel="0" collapsed="false">
      <c r="A29" s="18" t="s">
        <v>45</v>
      </c>
      <c r="B29" s="19" t="s">
        <v>46</v>
      </c>
      <c r="C29" s="11" t="n">
        <f aca="false">C30</f>
        <v>-3903683.7</v>
      </c>
      <c r="D29" s="11" t="n">
        <f aca="false">D30</f>
        <v>-3521094.1</v>
      </c>
      <c r="E29" s="11" t="n">
        <f aca="false">E30</f>
        <v>-4834847.1</v>
      </c>
    </row>
    <row r="30" customFormat="false" ht="30" hidden="false" customHeight="false" outlineLevel="0" collapsed="false">
      <c r="A30" s="18" t="s">
        <v>47</v>
      </c>
      <c r="B30" s="19" t="s">
        <v>48</v>
      </c>
      <c r="C30" s="11" t="n">
        <v>-3903683.7</v>
      </c>
      <c r="D30" s="11" t="n">
        <f aca="false">-3470844.1 -D17</f>
        <v>-3521094.1</v>
      </c>
      <c r="E30" s="11" t="n">
        <f aca="false">-4834847.1</f>
        <v>-4834847.1</v>
      </c>
    </row>
    <row r="31" customFormat="false" ht="18.75" hidden="false" customHeight="false" outlineLevel="0" collapsed="false">
      <c r="A31" s="18" t="s">
        <v>49</v>
      </c>
      <c r="B31" s="19" t="s">
        <v>50</v>
      </c>
      <c r="C31" s="11" t="n">
        <f aca="false">C32</f>
        <v>3896194.6</v>
      </c>
      <c r="D31" s="21" t="n">
        <f aca="false">D32</f>
        <v>3563468.5</v>
      </c>
      <c r="E31" s="11" t="n">
        <f aca="false">E32</f>
        <v>4834847.1</v>
      </c>
    </row>
    <row r="32" customFormat="false" ht="30" hidden="false" customHeight="false" outlineLevel="0" collapsed="false">
      <c r="A32" s="18" t="s">
        <v>51</v>
      </c>
      <c r="B32" s="19" t="s">
        <v>52</v>
      </c>
      <c r="C32" s="11" t="n">
        <f aca="false">C33</f>
        <v>3896194.6</v>
      </c>
      <c r="D32" s="21" t="n">
        <f aca="false">D33</f>
        <v>3563468.5</v>
      </c>
      <c r="E32" s="11" t="n">
        <f aca="false">E33</f>
        <v>4834847.1</v>
      </c>
    </row>
    <row r="33" customFormat="false" ht="30" hidden="false" customHeight="false" outlineLevel="0" collapsed="false">
      <c r="A33" s="18" t="s">
        <v>53</v>
      </c>
      <c r="B33" s="19" t="s">
        <v>54</v>
      </c>
      <c r="C33" s="11" t="n">
        <f aca="false">C34</f>
        <v>3896194.6</v>
      </c>
      <c r="D33" s="21" t="n">
        <f aca="false">D34</f>
        <v>3563468.5</v>
      </c>
      <c r="E33" s="11" t="n">
        <f aca="false">E34</f>
        <v>4834847.1</v>
      </c>
    </row>
    <row r="34" customFormat="false" ht="30" hidden="false" customHeight="false" outlineLevel="0" collapsed="false">
      <c r="A34" s="18" t="s">
        <v>55</v>
      </c>
      <c r="B34" s="19" t="s">
        <v>56</v>
      </c>
      <c r="C34" s="11" t="n">
        <v>3896194.6</v>
      </c>
      <c r="D34" s="21" t="n">
        <f aca="false">3513218.5-D25</f>
        <v>3563468.5</v>
      </c>
      <c r="E34" s="11" t="n">
        <f aca="false">4834847.1</f>
        <v>4834847.1</v>
      </c>
      <c r="F34" s="22"/>
      <c r="G34" s="22"/>
    </row>
    <row r="35" customFormat="false" ht="45.75" hidden="false" customHeight="false" outlineLevel="0" collapsed="false">
      <c r="A35" s="12" t="s">
        <v>57</v>
      </c>
      <c r="B35" s="13" t="s">
        <v>58</v>
      </c>
      <c r="C35" s="9" t="n">
        <f aca="false">C36</f>
        <v>7900</v>
      </c>
      <c r="D35" s="9" t="n">
        <v>0</v>
      </c>
      <c r="E35" s="9" t="n">
        <v>0</v>
      </c>
    </row>
    <row r="36" customFormat="false" ht="44.25" hidden="false" customHeight="false" outlineLevel="0" collapsed="false">
      <c r="A36" s="18" t="s">
        <v>59</v>
      </c>
      <c r="B36" s="19" t="s">
        <v>60</v>
      </c>
      <c r="C36" s="11" t="n">
        <f aca="false">C37</f>
        <v>7900</v>
      </c>
      <c r="D36" s="9" t="n">
        <v>0</v>
      </c>
      <c r="E36" s="9" t="n">
        <v>0</v>
      </c>
    </row>
    <row r="37" customFormat="false" ht="44.25" hidden="false" customHeight="false" outlineLevel="0" collapsed="false">
      <c r="A37" s="18" t="s">
        <v>61</v>
      </c>
      <c r="B37" s="19" t="s">
        <v>62</v>
      </c>
      <c r="C37" s="11" t="n">
        <f aca="false">C38</f>
        <v>7900</v>
      </c>
      <c r="D37" s="11" t="n">
        <v>0</v>
      </c>
      <c r="E37" s="11" t="n">
        <v>0</v>
      </c>
    </row>
    <row r="38" customFormat="false" ht="44.25" hidden="false" customHeight="false" outlineLevel="0" collapsed="false">
      <c r="A38" s="18" t="s">
        <v>63</v>
      </c>
      <c r="B38" s="19" t="s">
        <v>64</v>
      </c>
      <c r="C38" s="11" t="n">
        <f aca="false">C39</f>
        <v>7900</v>
      </c>
      <c r="D38" s="11" t="n">
        <v>0</v>
      </c>
      <c r="E38" s="11" t="n">
        <v>0</v>
      </c>
    </row>
    <row r="39" customFormat="false" ht="64.5" hidden="false" customHeight="true" outlineLevel="0" collapsed="false">
      <c r="A39" s="18" t="s">
        <v>65</v>
      </c>
      <c r="B39" s="19" t="s">
        <v>66</v>
      </c>
      <c r="C39" s="11" t="n">
        <v>7900</v>
      </c>
      <c r="D39" s="11" t="n">
        <v>0</v>
      </c>
      <c r="E39" s="11" t="n">
        <v>0</v>
      </c>
    </row>
    <row r="40" customFormat="false" ht="18.75" hidden="false" customHeight="false" outlineLevel="0" collapsed="false">
      <c r="C40" s="23"/>
      <c r="D40" s="23"/>
      <c r="E40" s="23"/>
    </row>
    <row r="41" customFormat="false" ht="18.75" hidden="false" customHeight="false" outlineLevel="0" collapsed="false">
      <c r="C41" s="23"/>
      <c r="D41" s="23"/>
      <c r="E41" s="23"/>
    </row>
  </sheetData>
  <mergeCells count="11">
    <mergeCell ref="B1:E1"/>
    <mergeCell ref="B2:E2"/>
    <mergeCell ref="B3:E3"/>
    <mergeCell ref="B4:E4"/>
    <mergeCell ref="C5:E5"/>
    <mergeCell ref="B6:E6"/>
    <mergeCell ref="A7:E7"/>
    <mergeCell ref="A8:E8"/>
    <mergeCell ref="A10:A11"/>
    <mergeCell ref="B10:B11"/>
    <mergeCell ref="C10:E10"/>
  </mergeCells>
  <printOptions headings="false" gridLines="false" gridLinesSet="true" horizontalCentered="false" verticalCentered="false"/>
  <pageMargins left="0.7875" right="0.118055555555556" top="0.39375" bottom="0.39375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LibreOffice/6.1.0.3$Windows_x86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2020-05-15T07:05:06Z</dcterms:created>
  <dc:creator>Lapteva I A</dc:creator>
  <dc:description/>
  <dc:language>ru-RU</dc:language>
  <cp:lastModifiedBy/>
  <cp:lastPrinted>2025-12-23T14:21:01Z</cp:lastPrinted>
  <dcterms:modified xsi:type="dcterms:W3CDTF">2025-12-23T14:21:05Z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